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gub\Documents\Oviedo\Transparencia\2023\1o TRIM\"/>
    </mc:Choice>
  </mc:AlternateContent>
  <bookViews>
    <workbookView xWindow="120" yWindow="30" windowWidth="20310" windowHeight="10035" tabRatio="889"/>
  </bookViews>
  <sheets>
    <sheet name="1o_Trim_2023" sheetId="19" r:id="rId1"/>
    <sheet name="balanza" sheetId="21" r:id="rId2"/>
  </sheets>
  <definedNames>
    <definedName name="_xlnm._FilterDatabase" localSheetId="0" hidden="1">'1o_Trim_2023'!$A$5:$H$290</definedName>
    <definedName name="_xlnm.Print_Titles" localSheetId="0">'1o_Trim_2023'!$1:$5</definedName>
  </definedNames>
  <calcPr calcId="152511"/>
</workbook>
</file>

<file path=xl/calcChain.xml><?xml version="1.0" encoding="utf-8"?>
<calcChain xmlns="http://schemas.openxmlformats.org/spreadsheetml/2006/main">
  <c r="H290" i="19" l="1"/>
  <c r="I5" i="21"/>
  <c r="I4" i="21"/>
  <c r="I3" i="21"/>
  <c r="F273" i="19" l="1"/>
  <c r="F274" i="19"/>
  <c r="F275" i="19"/>
  <c r="F276" i="19"/>
  <c r="F277" i="19"/>
  <c r="F278" i="19"/>
  <c r="F279" i="19"/>
  <c r="F280" i="19"/>
  <c r="F281" i="19"/>
  <c r="F282" i="19"/>
  <c r="F283" i="19"/>
  <c r="F284" i="19"/>
  <c r="F285" i="19"/>
  <c r="F286" i="19"/>
  <c r="F287" i="19"/>
  <c r="F288" i="19"/>
  <c r="F289" i="19"/>
  <c r="H127" i="19"/>
  <c r="F125" i="19"/>
  <c r="F126" i="19"/>
  <c r="F80" i="19" l="1"/>
  <c r="H81" i="19"/>
  <c r="F260" i="19" l="1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59" i="19"/>
  <c r="F124" i="19"/>
  <c r="F76" i="19"/>
  <c r="F77" i="19"/>
  <c r="F78" i="19"/>
  <c r="F79" i="19"/>
  <c r="F250" i="19" l="1"/>
  <c r="F251" i="19"/>
  <c r="F252" i="19"/>
  <c r="F253" i="19"/>
  <c r="F254" i="19"/>
  <c r="F255" i="19"/>
  <c r="F256" i="19"/>
  <c r="F257" i="19"/>
  <c r="F258" i="19"/>
  <c r="F123" i="19"/>
  <c r="F246" i="19" l="1"/>
  <c r="F247" i="19"/>
  <c r="F248" i="19"/>
  <c r="F249" i="19"/>
  <c r="F119" i="19"/>
  <c r="F120" i="19"/>
  <c r="F121" i="19"/>
  <c r="F122" i="19"/>
  <c r="F242" i="19" l="1"/>
  <c r="F243" i="19"/>
  <c r="F244" i="19"/>
  <c r="F245" i="19"/>
  <c r="F231" i="19" l="1"/>
  <c r="F224" i="19"/>
  <c r="F240" i="19"/>
  <c r="F241" i="19"/>
  <c r="F232" i="19" l="1"/>
  <c r="F233" i="19"/>
  <c r="F234" i="19"/>
  <c r="F235" i="19"/>
  <c r="F236" i="19"/>
  <c r="F237" i="19"/>
  <c r="F238" i="19"/>
  <c r="F239" i="19"/>
  <c r="F100" i="19"/>
  <c r="F99" i="19"/>
  <c r="F118" i="19"/>
  <c r="F75" i="19" l="1"/>
  <c r="F117" i="19" l="1"/>
  <c r="F230" i="19" l="1"/>
  <c r="F229" i="19"/>
  <c r="F228" i="19"/>
  <c r="F227" i="19"/>
  <c r="F226" i="19"/>
  <c r="F225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H4" i="19" l="1"/>
</calcChain>
</file>

<file path=xl/sharedStrings.xml><?xml version="1.0" encoding="utf-8"?>
<sst xmlns="http://schemas.openxmlformats.org/spreadsheetml/2006/main" count="1406" uniqueCount="406">
  <si>
    <t>Código</t>
  </si>
  <si>
    <t>CARCAMO # 07 ALLENDE Y CRUZ ROJA</t>
  </si>
  <si>
    <t>CARCAMO # 17 REFORMA</t>
  </si>
  <si>
    <t>CARCAMO # 29 PLUV. VILLA 400</t>
  </si>
  <si>
    <t>CARCAMO 01 LAS REYNAS</t>
  </si>
  <si>
    <t>CARCAMO 23 SANITARIO LAS ESTANCIAS</t>
  </si>
  <si>
    <t>CARCAMO BOSQUES DEL SUR INSTALACION ELECTRICA P/</t>
  </si>
  <si>
    <t>CARCAMO # 04 PASO A DESNIVEL ZARAGOZA</t>
  </si>
  <si>
    <t>CARCAMO # 05 ALLENDE Y PASAJERO</t>
  </si>
  <si>
    <t>CARCAMO # 09 OBREGON SUR</t>
  </si>
  <si>
    <t>CARCAMO # 19 SAN PEDRO</t>
  </si>
  <si>
    <t>CARCAMO # 21 DESNIVEL PASAJERO P INFERIOR</t>
  </si>
  <si>
    <t>CARCAMO # 22 LAS GRANJAS</t>
  </si>
  <si>
    <t>CARCAMO # 08 LA CRUZ</t>
  </si>
  <si>
    <t>CARCAMO # 18 CONSTITUYENTES</t>
  </si>
  <si>
    <t>CARCAMO # 20 DESNIVEL CAZADORA</t>
  </si>
  <si>
    <t>CARCAMO RESIDENCIAL ARBOLEDAS</t>
  </si>
  <si>
    <t>CARCAMO # 10 OBREGON NORTE</t>
  </si>
  <si>
    <t>CARCAMO 27 ALAMOS</t>
  </si>
  <si>
    <t>CARCAMO 30 CIPRESES</t>
  </si>
  <si>
    <t>CARCAMO LOMAS DEL PRADO</t>
  </si>
  <si>
    <t>CARCAMO 11 PLUVIAL LAS ESTANCIAS</t>
  </si>
  <si>
    <t>CARCAMO CHOAPAS Y AGUA DULCE</t>
  </si>
  <si>
    <t>CARCAMO 15 AMPLIACION BELLAVISTA</t>
  </si>
  <si>
    <t>CARCAMO 26 SANITARIO ARBOLEDAS</t>
  </si>
  <si>
    <t>CARCAMO 1910</t>
  </si>
  <si>
    <t>CARCAMO 24 PLUVIAL PRADOS VERDES</t>
  </si>
  <si>
    <t>CARCAMO 25 PLUVIAL ARBOLEDAS</t>
  </si>
  <si>
    <t>CARCAMO NOVA O AZTLAN</t>
  </si>
  <si>
    <t>INTEGRACION DE REDES DE TELEMANDO EN 14 POZOS</t>
  </si>
  <si>
    <t>POZO 01 NARANJOS (UBICADO EN GLORIETA)</t>
  </si>
  <si>
    <t>POZO 02 OFICINAS ADMINISTRATIVAS</t>
  </si>
  <si>
    <t>POZO 03 SAN PEDRO</t>
  </si>
  <si>
    <t>POZO 04 NATIVITAS</t>
  </si>
  <si>
    <t>POZO 06 EL PARQUE, PERFORACION</t>
  </si>
  <si>
    <t>POZO 09 INST DE LA FERIA</t>
  </si>
  <si>
    <t>POZO 10 PRODDER, PERFORACION EN TERRENO SCALA</t>
  </si>
  <si>
    <t>CONSTR. POZO PRADOS VERDES</t>
  </si>
  <si>
    <t>CONSTRUCC. 2 NAVES TIPO ARCOTECHO EN RIO MADONTE</t>
  </si>
  <si>
    <t>CONSTRUCC. BODEGA, BAÑOS Y PASILLO EN OFNA B-1</t>
  </si>
  <si>
    <t>CONSTRUCCION 2A ETAPA OFICINAS Y AUDITORIO DEL</t>
  </si>
  <si>
    <t>EDIFICIO BASE-2, REMODELACION BOLA DEL AGUA Y OFNA</t>
  </si>
  <si>
    <t>ESPECTACULAR UBICADO EN NARANJOS 101</t>
  </si>
  <si>
    <t>OFICINAS Y AUDITORIO DEL SINDICATO TRABAJADORES DE</t>
  </si>
  <si>
    <t>B-31, BARDA PERIMETRAL EN RIO MADONTE Y CAZADORA</t>
  </si>
  <si>
    <t>B-01, EDIFICIO OFNA NARANJOS # 101, COL BELLAVISTA</t>
  </si>
  <si>
    <t>B-31, EDIFICIO RIO MADONTE S/N</t>
  </si>
  <si>
    <t>B-31 EDIFICIO DE OFICINAS ADMINISTRATIVAS SUPERVIS</t>
  </si>
  <si>
    <t>CARCAMO CIPRESES EN PROL. BLVD BICENTENARIO</t>
  </si>
  <si>
    <t>CONSTR. POZO FRACC. BARLOVENTO</t>
  </si>
  <si>
    <t>CONSTRUCCION EN PTAR BARLOVENTO, PLANTA DE TRATAMI</t>
  </si>
  <si>
    <t>MURO PERIMETRAL EN POZO 11 SARDINAS</t>
  </si>
  <si>
    <t>MURO PERIMETRAL EN POZO 38</t>
  </si>
  <si>
    <t>TERR. ARNULFO DELGADO ESQUINA MORELOS</t>
  </si>
  <si>
    <t>TERR. AV SALAMANCA S/N</t>
  </si>
  <si>
    <t>TERR. AVENIDA DEL BOSQUE S/N, ARBOLEDAS CD BAJIO</t>
  </si>
  <si>
    <t>TERR. BAJIO INDUSTRIAL PARK RANCHO CRUCITAS</t>
  </si>
  <si>
    <t>TERR. BASILO MAGNO PTE F-I M3</t>
  </si>
  <si>
    <t>TERR. CALLE B ESQUINA 4</t>
  </si>
  <si>
    <t>TERR. CELESTUN ESQ YOLVE (SIN NOMBRE AREA DE EQ4)</t>
  </si>
  <si>
    <t>TERR. CHINAMPA</t>
  </si>
  <si>
    <t>TERR. COMUNICACION PONIENTE L-27 M-5 COL. SANTA</t>
  </si>
  <si>
    <t>TERR. ESTANCIA DE BARAHONA ESQ BLVD LAS ESTANCIAS</t>
  </si>
  <si>
    <t>TERR. EXHACIENDA DE SARDINAS</t>
  </si>
  <si>
    <t>TERR. FELIPE ANGELES S/N</t>
  </si>
  <si>
    <t>TERR. FRANCIA # 119 L-23 M-31 ESQ ITALIA</t>
  </si>
  <si>
    <t>TERR. FRANCISCO TORRES GUZMÁN S/N M11 COL HUMANIST</t>
  </si>
  <si>
    <t>TERR. GUERRERO 108</t>
  </si>
  <si>
    <t>TERR. JUAN ROJAS GONZALEZ S/N</t>
  </si>
  <si>
    <t>TERR. LA ALEGRIA S/N</t>
  </si>
  <si>
    <t>TERR. LA CALERA FRAC L-21 COL EL ROSARIO</t>
  </si>
  <si>
    <t>TERR. LA GLORIA BLVD S/N</t>
  </si>
  <si>
    <t>TERR. LAS ESTACAS S/N</t>
  </si>
  <si>
    <t>TERR. LOMA DE GRANADOS S/N</t>
  </si>
  <si>
    <t>TERR. PALMAS ESQ GUERRERO, ANTES TANQUE ELEVADO 11</t>
  </si>
  <si>
    <t>TERR. PALO BLANCO L-10 M-39, EFREN CAPIZ</t>
  </si>
  <si>
    <t>TERR. PARRAL S/N COL AMPL FCO VILLA, POZO-07</t>
  </si>
  <si>
    <t>TERR. PASEO DE LOS PARQUES S/N</t>
  </si>
  <si>
    <t>TERR. POZO FRACC. BARLOVENTO</t>
  </si>
  <si>
    <t>TERR. PROL CAZADORA S/N</t>
  </si>
  <si>
    <t>TERR. RANCHO SANTA MARGARITA FRACC. II</t>
  </si>
  <si>
    <t>TERR. RINCONADA DE SAN JUDAS TADEO S/N</t>
  </si>
  <si>
    <t>TERR. RINCONADA DE SAN PEDRO</t>
  </si>
  <si>
    <t>TERR. RINCONADA DE SAN PEDRO BLVD S/N</t>
  </si>
  <si>
    <t>TERR. RINCONADA DE SAN PEDRO BLVD F IV</t>
  </si>
  <si>
    <t>TERR. RINCONADA SAN MARTIN L1 CAMPANARIO</t>
  </si>
  <si>
    <t>TERR. RIO MADONTE S/N RINCONADA DE LA PAZ 36783</t>
  </si>
  <si>
    <t>TERR. ROMITA # 105</t>
  </si>
  <si>
    <t>TERR. VIERNES MZ 38 LOTE 12</t>
  </si>
  <si>
    <t>TERR. EN JARDIN NATIVITAS SUP 57.563 MTS</t>
  </si>
  <si>
    <t>TERR. BARLOVENTO P/PTAR, PLANTA DE TRATAMIENTO</t>
  </si>
  <si>
    <t>TERR POZO ARBOLEDAS CLOSTER LA MARQUESA 427.71 MTS</t>
  </si>
  <si>
    <t>TERR. CIRCUITO CIPRES BLANCO S/N (LAZARO CARDENAS)</t>
  </si>
  <si>
    <t>TERR. EBANO S/N</t>
  </si>
  <si>
    <t>TERR. MATAMOROS # 1207</t>
  </si>
  <si>
    <t>TERR. SANCHEZ O MEZQUITAL</t>
  </si>
  <si>
    <t>TERR. VIERNES MZ 38 LOTE 13</t>
  </si>
  <si>
    <t>TERR. COMUNICACION PTE. # 1110. COL SANTA ELENA DE</t>
  </si>
  <si>
    <t>TERR. NARANJOS 101 B1</t>
  </si>
  <si>
    <t>TERR. RANCHO SANTA MARGARITA FRACC. I</t>
  </si>
  <si>
    <t>TERR. VALLE DE SANTIAGO BLVD. GRANJA LINDAVISTA</t>
  </si>
  <si>
    <t>TERR. FRACC. "PALO BLANCO" o "LAS TOMASITAS"</t>
  </si>
  <si>
    <t>TERRENO CONTINUO A LA PTAR AREA 1 HECTAREA</t>
  </si>
  <si>
    <t>TERR. POZO 15 WILLIAM SHAKESPEARE S/N BOUGAMBILEAS</t>
  </si>
  <si>
    <t>TERRENO DE AFECTACION COLECTOR MARGINAL SUR</t>
  </si>
  <si>
    <t>TERR. CARCAMO CIPRESES, 498.48 m2 BLVD. BICENTENAR</t>
  </si>
  <si>
    <t>TERR. CARCAMO LAS CHOAPAS COL. BELLAVISTA</t>
  </si>
  <si>
    <t>TERR. CARCAMO PRADOS VERDES LOTE1 MANZANA 1</t>
  </si>
  <si>
    <t>TERR. CARCAMO PRADOS VERDES LOTE2 MANZANA 1</t>
  </si>
  <si>
    <t>TERR. POZO PRADOS VERDES LOTE 28 MANZANA L</t>
  </si>
  <si>
    <t>TERR. POZO PRADOS VERDES LOTE 29 MANZANA L</t>
  </si>
  <si>
    <t>TERR. TANQUE PRADOS VERDES LOTE 13 MANZANA C</t>
  </si>
  <si>
    <t>TERR. TANQUE PRADOS VERDES LOTE 14 MANZANA C</t>
  </si>
  <si>
    <t>TERR. EN CALLE PROL DEL BOSQUE  PCD/109/2016 COMPR</t>
  </si>
  <si>
    <t>TERR. LOS BORDOS O ANTIGUA HACIENDA MANCERA P-10</t>
  </si>
  <si>
    <t>CARCAMO 1910 CONSTRUCC CASETA Y BARDA PERIMETRAL</t>
  </si>
  <si>
    <t>CARCAMO AZTLAN CONSTRUC. CASETA Y BARDA PERIMETRAL</t>
  </si>
  <si>
    <t>CONST. GUERRERO 108</t>
  </si>
  <si>
    <t>CONST. CHINAMPA</t>
  </si>
  <si>
    <t>CONST. ARNULFO DELGADO ESQUINA MORELOS</t>
  </si>
  <si>
    <t>CONST. RINCONADA DE SAN PEDRO BLVD S/N</t>
  </si>
  <si>
    <t>CONST. ESTANCIA DE BARAHONA ESQ BLVD LAS ESTANCIAS</t>
  </si>
  <si>
    <t>CONST. JUAN ROJAS GONZÁLEZ S/N M22</t>
  </si>
  <si>
    <t>CONST. LA GLORIA BLVD S/N</t>
  </si>
  <si>
    <t>CONST. FRANCISCO TORRES GUZMAN M11 COL HUMANISTA</t>
  </si>
  <si>
    <t>CONST. FELIPE ANGELES S/N</t>
  </si>
  <si>
    <t>CONST. AV SALAMANCA S/N</t>
  </si>
  <si>
    <t>CONST. CALLE B ESQUINA 4</t>
  </si>
  <si>
    <t>CONST. RINCONADA DE SAN JUDAS TADEO S/N</t>
  </si>
  <si>
    <t>CONST. ROMITA # 105</t>
  </si>
  <si>
    <t>CONSTR. POZO 29</t>
  </si>
  <si>
    <t>ESPECTACULAR DE 11.5x8.00 MTS CON ALTURA DE 11.5 M</t>
  </si>
  <si>
    <t>POZO PRADOS VERDES CONSTRUC. OBRA CIVIL Y EQUIPAMI</t>
  </si>
  <si>
    <t>POZO EFREN CAPIZ (RELOCALIZACION DEL POZO 22 COL.</t>
  </si>
  <si>
    <t>PTAR INFRAESTRUCTURA SALMANTINA</t>
  </si>
  <si>
    <t>TANQUE ELEVADO 150 M3 POZO 31 COL VIRREYES</t>
  </si>
  <si>
    <t>TANQUE ELEVADO 300 M3 POZO 6 FRACC. DEL PARQUE</t>
  </si>
  <si>
    <t>POZO 10 (NUEVO) EQUIPAMIENTO Y ELECTRIFICACION</t>
  </si>
  <si>
    <t>TANQUE ELEVADO 250 M3 EN NUEVO POZO 10, SOTO INNES</t>
  </si>
  <si>
    <t>TANQUE ELEVADO 300 M3 BLVD. PRIMAVERA A UN COSTADO</t>
  </si>
  <si>
    <t>POZO 43 (PALO BLANCO), EQUIPAMI. Y ELECTRIFICACION</t>
  </si>
  <si>
    <t>POZO 36  AMPLIACION BELLAVISTA</t>
  </si>
  <si>
    <t>POZO 11 SARDINAS</t>
  </si>
  <si>
    <t>POZO 33 ALBINO GARCIA</t>
  </si>
  <si>
    <t>POZO 35 LOMAS DEL PRADO</t>
  </si>
  <si>
    <t>POZO 7 EJ. BARRIO SAN PEDRO</t>
  </si>
  <si>
    <t>POZO 37 CIPRES</t>
  </si>
  <si>
    <t>POZO 40 (ó 25) CHINAMPA</t>
  </si>
  <si>
    <t>POZO 24 EBANO</t>
  </si>
  <si>
    <t>POZO 19 EL MEZQUITAL</t>
  </si>
  <si>
    <t>POZO 41 EN ARBOLEDAS CD BAJIO</t>
  </si>
  <si>
    <t>TANQUE ELEVADO PRADOS VERDES</t>
  </si>
  <si>
    <t>POZO 27 LAS ESTANCIAS</t>
  </si>
  <si>
    <t>POZO 14 INFONAVIT II</t>
  </si>
  <si>
    <t>TANQUE ELEVADO POZO 36 AMPL. BELLAVISTA</t>
  </si>
  <si>
    <t>POZO 13 SALAMANCA</t>
  </si>
  <si>
    <t>POZO 34 VILLA PETROLERA</t>
  </si>
  <si>
    <t>TANQUE ELEVADO POZO 33 ALBINO GARCIA</t>
  </si>
  <si>
    <t>POZO 8 EL ROSARIO</t>
  </si>
  <si>
    <t>POZO 23 LA GLORIA</t>
  </si>
  <si>
    <t>POZO 42 VILLA 400</t>
  </si>
  <si>
    <t>TANQUE ELEVADO POZO 10 SEC 7</t>
  </si>
  <si>
    <t>TANQUE ELEVADO POZO 35 LOMAS DEL PRADO</t>
  </si>
  <si>
    <t>TANQUE ELEVADO POZO 22 HUMANISTA</t>
  </si>
  <si>
    <t>TANQUE ELEVADO POZO 37 CIPRES</t>
  </si>
  <si>
    <t>TANQUE ELEVADO POZO 41 ARBOLEDAS CD BAJIO</t>
  </si>
  <si>
    <t>POZO 17 FELIPE ANGELES</t>
  </si>
  <si>
    <t>TANQUE ELEVADO MARQUESA ARBOLEDAS DE CD BAJIO</t>
  </si>
  <si>
    <t>REDES DE AGUA POTABLE 2011 Y ANTERIORES</t>
  </si>
  <si>
    <t>PTAR BARLOVENTO</t>
  </si>
  <si>
    <t>REDES DE ALCANTARILLADO 2011 Y ANTERIORES</t>
  </si>
  <si>
    <t>PTAR VILLAS</t>
  </si>
  <si>
    <t>TANQUE ELEVADO POZO 27 LAS ESTANCIAS</t>
  </si>
  <si>
    <t>POZO FRACC BARLOVENTO</t>
  </si>
  <si>
    <t>POZO 25 EL VERGEL</t>
  </si>
  <si>
    <t>POZO 18 INFONAVIT III</t>
  </si>
  <si>
    <t>TANQUE ELEVADO POZO JARDINES DEL SOL</t>
  </si>
  <si>
    <t>POZO 15 EL MONTE</t>
  </si>
  <si>
    <t>POZO 30 COL. 1910</t>
  </si>
  <si>
    <t>TANQUE ELEVADO EN FRACC EL CAMPANARIO</t>
  </si>
  <si>
    <t>POZO 32 18 DE MARZO</t>
  </si>
  <si>
    <t>POZO 21 LA LUZ</t>
  </si>
  <si>
    <t>POZO 12 INFONAVIT 1</t>
  </si>
  <si>
    <t>POZO 8 (FUERA DE SERVICIO)</t>
  </si>
  <si>
    <t>POZO 29</t>
  </si>
  <si>
    <t>POZO 20 LAS FUENTES</t>
  </si>
  <si>
    <t>REBOMBEO BENITO JUAREZ</t>
  </si>
  <si>
    <t>POZO 26 EL EDÉN</t>
  </si>
  <si>
    <t>POZO 28 EL OLIMPO</t>
  </si>
  <si>
    <t>TANQUE ELEVADO POZO 13 SALAMANCA</t>
  </si>
  <si>
    <t>TANQUE ELEVADO POZO 34 VILLA PETROLERA</t>
  </si>
  <si>
    <t>TANQUE ELEVADO POZO 23 LA GLORIA</t>
  </si>
  <si>
    <t>TANQUE ELEVADO POZO 25 EL VERGEL</t>
  </si>
  <si>
    <t>TANQUE ELEVADO POZO 30 COL. 1910</t>
  </si>
  <si>
    <t>TANQUE ELEVADO POZO 21 LA LUZ</t>
  </si>
  <si>
    <t>Total</t>
  </si>
  <si>
    <t>Comité Municipal de Agua Potable y Alcantarillado de Salamanca Gto.</t>
  </si>
  <si>
    <t>Grupo</t>
  </si>
  <si>
    <t>Subgrupo</t>
  </si>
  <si>
    <t>Clase</t>
  </si>
  <si>
    <t>Subclase</t>
  </si>
  <si>
    <t>Consecutivo</t>
  </si>
  <si>
    <t>Denominación del inmueble</t>
  </si>
  <si>
    <t>01</t>
  </si>
  <si>
    <t>03</t>
  </si>
  <si>
    <t>00</t>
  </si>
  <si>
    <t>811000000</t>
  </si>
  <si>
    <t>811000001</t>
  </si>
  <si>
    <t>811000002</t>
  </si>
  <si>
    <t>811000003</t>
  </si>
  <si>
    <t>811000004</t>
  </si>
  <si>
    <t>811000005</t>
  </si>
  <si>
    <t>811000006</t>
  </si>
  <si>
    <t>811000007</t>
  </si>
  <si>
    <t>811000008</t>
  </si>
  <si>
    <t>02</t>
  </si>
  <si>
    <t>811000009</t>
  </si>
  <si>
    <t>811000010</t>
  </si>
  <si>
    <t>811000011</t>
  </si>
  <si>
    <t>811000012</t>
  </si>
  <si>
    <t>811000013</t>
  </si>
  <si>
    <t>811000014</t>
  </si>
  <si>
    <t>811000015</t>
  </si>
  <si>
    <t>811000016</t>
  </si>
  <si>
    <t>811000017</t>
  </si>
  <si>
    <t>811000018</t>
  </si>
  <si>
    <t>811000019</t>
  </si>
  <si>
    <t>811000020</t>
  </si>
  <si>
    <t>811000021</t>
  </si>
  <si>
    <t>811000022</t>
  </si>
  <si>
    <t>811000023</t>
  </si>
  <si>
    <t>811000024</t>
  </si>
  <si>
    <t>811000025</t>
  </si>
  <si>
    <t>811000026</t>
  </si>
  <si>
    <t>811000027</t>
  </si>
  <si>
    <t>811000028</t>
  </si>
  <si>
    <t>811000029</t>
  </si>
  <si>
    <t>811000030</t>
  </si>
  <si>
    <t>811000031</t>
  </si>
  <si>
    <t>811000032</t>
  </si>
  <si>
    <t>811000033</t>
  </si>
  <si>
    <t>811000034</t>
  </si>
  <si>
    <t>811000035</t>
  </si>
  <si>
    <t>811000036</t>
  </si>
  <si>
    <t>811000037</t>
  </si>
  <si>
    <t>811000038</t>
  </si>
  <si>
    <t>811000039</t>
  </si>
  <si>
    <t>811000040</t>
  </si>
  <si>
    <t>811000041</t>
  </si>
  <si>
    <t>811000042</t>
  </si>
  <si>
    <t>811000043</t>
  </si>
  <si>
    <t>811000044</t>
  </si>
  <si>
    <t>811000045</t>
  </si>
  <si>
    <t>811000046</t>
  </si>
  <si>
    <t>811000047</t>
  </si>
  <si>
    <t>811000048</t>
  </si>
  <si>
    <t>811000049</t>
  </si>
  <si>
    <t>811000050</t>
  </si>
  <si>
    <t>811000051</t>
  </si>
  <si>
    <t>811000052</t>
  </si>
  <si>
    <t>811000053</t>
  </si>
  <si>
    <t>811000054</t>
  </si>
  <si>
    <t>811000055</t>
  </si>
  <si>
    <t>811000056</t>
  </si>
  <si>
    <t>811000057</t>
  </si>
  <si>
    <t>811000058</t>
  </si>
  <si>
    <t>811000059</t>
  </si>
  <si>
    <t>811000060</t>
  </si>
  <si>
    <t>811000061</t>
  </si>
  <si>
    <t>811000062</t>
  </si>
  <si>
    <t>811000063</t>
  </si>
  <si>
    <t>811000064</t>
  </si>
  <si>
    <t>811000065</t>
  </si>
  <si>
    <t>811000066</t>
  </si>
  <si>
    <t>811000067</t>
  </si>
  <si>
    <t>811000068</t>
  </si>
  <si>
    <t>05</t>
  </si>
  <si>
    <t>04</t>
  </si>
  <si>
    <t>06</t>
  </si>
  <si>
    <t>11</t>
  </si>
  <si>
    <t>07</t>
  </si>
  <si>
    <t>08</t>
  </si>
  <si>
    <t>CONSTRUCC. CUARTO DE CUARTO Y TANQUE DE GAS CLORO</t>
  </si>
  <si>
    <t>POZO 20 LAS FUENTES (FUERA DE SERVICIO)</t>
  </si>
  <si>
    <t>TERR. PALO BLANCO L-08 M-39, EFREN CAPIZ</t>
  </si>
  <si>
    <t>TERR. PALO BLANCO L-09 M-39, EFREN CAPIZ</t>
  </si>
  <si>
    <t>POZO  EFREN CAPIZ, PERFORACION</t>
  </si>
  <si>
    <t>TERR. CIRCUITO ROBLES ESQ. ABETOS</t>
  </si>
  <si>
    <t>TERR. CIRCUITO BORA L-4, 116, BARLOVENTO II, AREA</t>
  </si>
  <si>
    <t>811000069</t>
  </si>
  <si>
    <t>10</t>
  </si>
  <si>
    <t>MURO PERIMETRAL CARCAMO LAS REYNAS, 208.61 MTS LIN</t>
  </si>
  <si>
    <t>MURO PERIMETRAL POZO 19 MEZQUITAL 109 MTS LINEAL</t>
  </si>
  <si>
    <t>CONSTRUCC. AMPLIACION DE ARCHIVO UNICO MATAMOROS</t>
  </si>
  <si>
    <t>REHAB. RED DREN Y ALC. 19 (O. POR ADMINISTRACION)</t>
  </si>
  <si>
    <t>POZO 43 (PALO BLANCO), EQUIPAMI. Y ELECT. 2a Etapa</t>
  </si>
  <si>
    <t>REHAB. RED AGUA POT. 2019 (O. POR ADMINISTRACION)</t>
  </si>
  <si>
    <t>AMPL. RED AGUA POT. 2019 (O. POR ADMINISTRACION)</t>
  </si>
  <si>
    <t>AMPL. RED DREN Y ALC. 2019 (O. POR ADMINISTRACION)</t>
  </si>
  <si>
    <t>OBRA PUBLICA AGUA POTABLE 2019, REDES, SECTORES,</t>
  </si>
  <si>
    <t>OBRA PUBLICA ALCANTARILLADO 2019, REDES, COLECTOR</t>
  </si>
  <si>
    <t>PTAR, EQUIPAMIENTO DE SISTEMA DE GAS CLORO</t>
  </si>
  <si>
    <t>Terrenos</t>
  </si>
  <si>
    <t>Construcciones</t>
  </si>
  <si>
    <t>Infraestructura</t>
  </si>
  <si>
    <t>OBRA PUBLICA 2020 LINEAS AGUA POT. TOMAS SECTOR B2</t>
  </si>
  <si>
    <t>OBRA PUBLICA ALCANTARILLADO 2020, COLECTOR SANITAR</t>
  </si>
  <si>
    <t>RED AGUA POTABLE 40 MTS, CON HOTEL HILTON GARDEN</t>
  </si>
  <si>
    <t>RED DRENAJE SANIT 1129 MTS,  HOTEL HILTON GARDEN</t>
  </si>
  <si>
    <t>REHAB. RED AGUA POT. 2020 (O. POR ADMINISTRACION)</t>
  </si>
  <si>
    <t>REHAB. RED DREN Y ALC. 2120(O. POR ADMINISTRACION)</t>
  </si>
  <si>
    <t>AMPL. RED AGUA POT. 2020 (O. POR ADMINISTRACION)</t>
  </si>
  <si>
    <t>AMPL. RED DREN Y ALC. 2020 (O. POR ADMINISTRACION)</t>
  </si>
  <si>
    <t>Valor en libros</t>
  </si>
  <si>
    <t>Marzo</t>
  </si>
  <si>
    <t>CAMBIO DE CUBIERTA POLICARBONATO EN INTERIOR DE B1</t>
  </si>
  <si>
    <t>CONSTRUC. ARCHIVO CMAPAS COL. SANTA ELENA DE LA CR</t>
  </si>
  <si>
    <t>REMODELACIÓN DE TECHUMBRE ARCHIVO DE CONCENTRACION</t>
  </si>
  <si>
    <t>CONSTRUC MURO PERIMETRAL EN TANQUE PRADOS VERDES</t>
  </si>
  <si>
    <t>REHAB. LINEAS AP Y TOMAS DOMICILIARIA EN SECTOR C1</t>
  </si>
  <si>
    <t>SUMINISTRO E INSTALACION DE 10 MACROMEDIDORES</t>
  </si>
  <si>
    <t>CONSTRUCCION RED DRENAJE SANITARIO CALLE PROGRESO</t>
  </si>
  <si>
    <t>REUBIC. COLECTOR SANITARIO AV. VALLE DE SANTIAGO</t>
  </si>
  <si>
    <t>Cuenta</t>
  </si>
  <si>
    <t>nombre</t>
  </si>
  <si>
    <t>TECHUMBRE, MEZANINE Y SANITARIOS EN INTERIOR B-31</t>
  </si>
  <si>
    <t>AMPL. RED AGUA POT 2021(O. POR ADMINISTRACION)</t>
  </si>
  <si>
    <t>AMPL. RED DREN Y ALC. 2021(O. POR ADMINISTRACION)</t>
  </si>
  <si>
    <t>COLECTOR SANIT. Y ATARJEA BLVD. LAS REYNAS TRAMO:</t>
  </si>
  <si>
    <t>REHAB. LINEAS AGUA POT. Y TOMAS DOMIC. SECTOR "A"</t>
  </si>
  <si>
    <t>RED DRENAJE SANITARIO COL. LAZARO CARDENAS EN:</t>
  </si>
  <si>
    <t>REUBIC. COLECTOR SANIT. Y ATARJEA LAS REYNAS, TRAM</t>
  </si>
  <si>
    <t>RED DREN. SANIT YATARJEA EN CALLE JESUS GONZALEZ O</t>
  </si>
  <si>
    <t>REHAB. RED AGUA POT 2021 (O. POR ADMINISTRACION)</t>
  </si>
  <si>
    <t>REHAB. RED DREN Y ALC 2021(O. POR ADMINISTRACION)</t>
  </si>
  <si>
    <t>Relación de bienes Inmuebles que componen el patrimonio</t>
  </si>
  <si>
    <t>Diciembre</t>
  </si>
  <si>
    <t>TERRENO LOTE 10, MANZANA-29, POZO ARBOLEDAS II</t>
  </si>
  <si>
    <t>811000073</t>
  </si>
  <si>
    <t>TERR. BAMBU #105, COL. EL CERRITO, 596.31 MTS</t>
  </si>
  <si>
    <t>TERR. ACCESO A POZO 11 SARDINAS, 451.91 MTS</t>
  </si>
  <si>
    <t>TERR. SERVIDUMBRE PASO COLECTOR SANITARIO CIPRES</t>
  </si>
  <si>
    <t>ONSTRUCC. CASETA EN BAMBU # 105 EL CERRITO 9 MT</t>
  </si>
  <si>
    <t>POLYBLEND, PREPARADORA DE POLIMERO PB 200-2 DE 6</t>
  </si>
  <si>
    <t>RED AGUA POTABLE Y TOMAS DOMIC EN SECTOR B2 CENTRO</t>
  </si>
  <si>
    <t>BOMBA SUMERGIBLE S2.145.300.570.8.66MS.435.GND611</t>
  </si>
  <si>
    <t>AMPL. RED DRENAJE SANITARIO CALLE ANDADOR ACUARIO</t>
  </si>
  <si>
    <t>AMPL. RED DRENAJE SANITARIO CALLE ASTEROIDE</t>
  </si>
  <si>
    <t>AMPL. RED DRENAJE SANITARIO CALLE AMERICA CENTRAL</t>
  </si>
  <si>
    <t>AMPL. RED DRENAJE SANITARIO CALLE TZARARACUA</t>
  </si>
  <si>
    <t>AMPL. RED DRENAJE SANITARIO CALLE CAZADORA</t>
  </si>
  <si>
    <t>AMPL. RED DRENAJE SANITARIO CALLE 24 DE DICIEMBRE</t>
  </si>
  <si>
    <t>AMPL. RED DRENAJE SANITARIO COL. AMPL. MIGUEL HIDA</t>
  </si>
  <si>
    <t>AMPL. RED DRENAJE SANIT COL. AMPL. RINC. EL BELEM</t>
  </si>
  <si>
    <t>AMPL. RED DRENAJE SANIT. COL. AMPL. RINC EL ROCIO</t>
  </si>
  <si>
    <t>EQUIPO DE TELEMETRIA INSTRUMENTACION 34 ESTACIONES</t>
  </si>
  <si>
    <t>TERRENO CARCAMO FRACC. RESIDENCIAL ANCONA</t>
  </si>
  <si>
    <t>811000074</t>
  </si>
  <si>
    <t>CONSTRUC P/CAJEROS AUTOMATICOS B-01 CALLE TAMPICO</t>
  </si>
  <si>
    <t>CONSTRUCCION EDIFICIO ADMINISTRATIVO, BASE-3</t>
  </si>
  <si>
    <t>831000045</t>
  </si>
  <si>
    <t>831000046</t>
  </si>
  <si>
    <t>891000146</t>
  </si>
  <si>
    <t>891000147</t>
  </si>
  <si>
    <t>891000148</t>
  </si>
  <si>
    <t>891000149</t>
  </si>
  <si>
    <t>891000150</t>
  </si>
  <si>
    <t>891000151</t>
  </si>
  <si>
    <t>891000152</t>
  </si>
  <si>
    <t>891000153</t>
  </si>
  <si>
    <t>891000154</t>
  </si>
  <si>
    <t>891000155</t>
  </si>
  <si>
    <t>891000156</t>
  </si>
  <si>
    <t>891000157</t>
  </si>
  <si>
    <t>891000158</t>
  </si>
  <si>
    <t>891000159</t>
  </si>
  <si>
    <t>891000160</t>
  </si>
  <si>
    <t>891000161</t>
  </si>
  <si>
    <t>891000162</t>
  </si>
  <si>
    <t>ESTACIONES DE MEDICION (11) EN SECTORES Y TRENES</t>
  </si>
  <si>
    <t>COLECTOR SANITARIO AV. VALLE DE STGO TRAMO AV. SAL</t>
  </si>
  <si>
    <t>RED DRENAJE SANIT. EN COMUNICACION ORIENTE INFO 1</t>
  </si>
  <si>
    <t>POZO 01, MODIFIC. TREN DE DESCARGA Y MACROMEDIDOR</t>
  </si>
  <si>
    <t>POZO 018, MODIFIC. TREN DE DESCARGA Y MACROMEDIDOR</t>
  </si>
  <si>
    <t>POZO 011, MODIFIC. TREN DE DESCARGA Y MACROMEDIDOR</t>
  </si>
  <si>
    <t>POZO 03, MODIFIC. TREN DE DESCARGA Y MACROMEDIDOR</t>
  </si>
  <si>
    <t>POZO 14, MODIFIC. TREN DE DESCARGA Y MACROMEDIDOR</t>
  </si>
  <si>
    <t>POZO 19, MODIFIC. TREN DE DESCARGA Y MACROMEDIDOR</t>
  </si>
  <si>
    <t>POZO 07, MODIFIC. TREN DE DESCARGA Y MACROMEDIDOR</t>
  </si>
  <si>
    <t>POZO 12, MODIFIC. TREN DE DESCARGA Y MACROMEDIDOR</t>
  </si>
  <si>
    <t>POZO 22, MODIFIC. TREN DE DESCARGA Y MACROMEDIDOR</t>
  </si>
  <si>
    <t>POZO 34, MODIFIC. TREN DE DESCARGA Y MACROMEDIDOR</t>
  </si>
  <si>
    <t>REHAB. RED AGUA POT 2022 (O. POR ADMINISTRACION)</t>
  </si>
  <si>
    <t>REHAB. RED DREN Y ALC 2022(O. POR ADMINISTRACION)</t>
  </si>
  <si>
    <t>AMPL. RED AGUA POT 2022 (O. POR ADMINISTRACION)</t>
  </si>
  <si>
    <t>AMPL. RED DREN Y ALC. 2022 (O. POR ADMINISTRACION)</t>
  </si>
  <si>
    <t>Al 31 de Marzo del 2023</t>
  </si>
  <si>
    <t xml:space="preserve">Marzo </t>
  </si>
  <si>
    <t>DEP ACUM EDI NO RES</t>
  </si>
  <si>
    <t>DEP ACUM OTR BIE INM</t>
  </si>
  <si>
    <t>TERRENOS</t>
  </si>
  <si>
    <t>EDIF NO RESIDENCIALS</t>
  </si>
  <si>
    <t>OTRS BIENES INMUEBLE</t>
  </si>
  <si>
    <t>Depreciacion</t>
  </si>
  <si>
    <t>Valor de compra</t>
  </si>
  <si>
    <t>Valor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</si>
</sst>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43" fontId="7" fillId="2" borderId="0" xfId="16" applyFont="1" applyFill="1" applyBorder="1" applyAlignment="1">
      <alignment horizontal="center" wrapText="1"/>
    </xf>
    <xf numFmtId="4" fontId="0" fillId="0" borderId="0" xfId="0" applyNumberFormat="1"/>
    <xf numFmtId="43" fontId="0" fillId="0" borderId="0" xfId="0" applyNumberFormat="1"/>
    <xf numFmtId="0" fontId="0" fillId="0" borderId="0" xfId="0" quotePrefix="1" applyAlignment="1">
      <alignment vertical="center"/>
    </xf>
    <xf numFmtId="1" fontId="0" fillId="0" borderId="0" xfId="0" quotePrefix="1" applyNumberFormat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3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left" vertical="center"/>
    </xf>
    <xf numFmtId="1" fontId="0" fillId="0" borderId="0" xfId="0" quotePrefix="1" applyNumberFormat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quotePrefix="1" applyNumberForma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1" fillId="2" borderId="4" xfId="0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left" vertical="center"/>
    </xf>
    <xf numFmtId="4" fontId="11" fillId="2" borderId="4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43" fontId="0" fillId="0" borderId="3" xfId="16" applyFont="1" applyBorder="1" applyAlignment="1">
      <alignment vertical="center"/>
    </xf>
    <xf numFmtId="0" fontId="0" fillId="2" borderId="0" xfId="0" applyFill="1"/>
    <xf numFmtId="0" fontId="11" fillId="0" borderId="0" xfId="0" applyFont="1"/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3" fontId="8" fillId="2" borderId="2" xfId="16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4" fontId="11" fillId="0" borderId="0" xfId="0" applyNumberFormat="1" applyFont="1"/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126073</xdr:colOff>
      <xdr:row>0</xdr:row>
      <xdr:rowOff>167044</xdr:rowOff>
    </xdr:from>
    <xdr:to>
      <xdr:col>4</xdr:col>
      <xdr:colOff>629330</xdr:colOff>
      <xdr:row>2</xdr:row>
      <xdr:rowOff>189637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73" y="167044"/>
          <a:ext cx="503257" cy="490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"/>
  <sheetViews>
    <sheetView showGridLines="0" tabSelected="1" topLeftCell="E1" zoomScale="115" zoomScaleNormal="115" workbookViewId="0">
      <pane ySplit="5" topLeftCell="A277" activePane="bottomLeft" state="frozen"/>
      <selection activeCell="F1" sqref="F1"/>
      <selection pane="bottomLeft" activeCell="F284" sqref="F284"/>
    </sheetView>
  </sheetViews>
  <sheetFormatPr baseColWidth="10" defaultRowHeight="11.25" x14ac:dyDescent="0.2"/>
  <cols>
    <col min="1" max="4" width="14.83203125" hidden="1" customWidth="1"/>
    <col min="5" max="5" width="12.83203125" customWidth="1"/>
    <col min="6" max="6" width="28.1640625" customWidth="1"/>
    <col min="7" max="7" width="56" customWidth="1"/>
    <col min="8" max="8" width="19.1640625" customWidth="1"/>
    <col min="9" max="9" width="13.6640625" bestFit="1" customWidth="1"/>
    <col min="10" max="10" width="13.6640625" customWidth="1"/>
    <col min="12" max="12" width="13.6640625" bestFit="1" customWidth="1"/>
    <col min="13" max="13" width="14.33203125" customWidth="1"/>
    <col min="14" max="14" width="13.6640625" bestFit="1" customWidth="1"/>
  </cols>
  <sheetData>
    <row r="1" spans="1:14" ht="21.6" customHeight="1" x14ac:dyDescent="0.3">
      <c r="A1" s="52" t="s">
        <v>196</v>
      </c>
      <c r="B1" s="52"/>
      <c r="C1" s="52"/>
      <c r="D1" s="52"/>
      <c r="E1" s="52"/>
      <c r="F1" s="52"/>
      <c r="G1" s="52"/>
      <c r="H1" s="52"/>
      <c r="L1" s="4"/>
    </row>
    <row r="2" spans="1:14" ht="15.75" x14ac:dyDescent="0.25">
      <c r="A2" s="53" t="s">
        <v>335</v>
      </c>
      <c r="B2" s="53"/>
      <c r="C2" s="53"/>
      <c r="D2" s="53"/>
      <c r="E2" s="53"/>
      <c r="F2" s="53"/>
      <c r="G2" s="53"/>
      <c r="H2" s="53"/>
      <c r="L2" s="4"/>
    </row>
    <row r="3" spans="1:14" ht="15.75" x14ac:dyDescent="0.25">
      <c r="A3" s="54" t="s">
        <v>396</v>
      </c>
      <c r="B3" s="54"/>
      <c r="C3" s="54"/>
      <c r="D3" s="54"/>
      <c r="E3" s="54"/>
      <c r="F3" s="54"/>
      <c r="G3" s="54"/>
      <c r="H3" s="54"/>
      <c r="L3" s="4"/>
    </row>
    <row r="4" spans="1:14" ht="12.75" x14ac:dyDescent="0.2">
      <c r="A4" s="1"/>
      <c r="B4" s="1"/>
      <c r="C4" s="1"/>
      <c r="D4" s="1"/>
      <c r="E4" s="1"/>
      <c r="F4" s="1"/>
      <c r="G4" s="2" t="s">
        <v>195</v>
      </c>
      <c r="H4" s="3">
        <f>+SUM(H6:H1048576)/2</f>
        <v>337899106.79999995</v>
      </c>
      <c r="I4" s="4"/>
      <c r="L4" s="5"/>
    </row>
    <row r="5" spans="1:14" s="11" customFormat="1" ht="18" customHeight="1" x14ac:dyDescent="0.2">
      <c r="A5" s="39" t="s">
        <v>197</v>
      </c>
      <c r="B5" s="39" t="s">
        <v>198</v>
      </c>
      <c r="C5" s="39" t="s">
        <v>199</v>
      </c>
      <c r="D5" s="39" t="s">
        <v>200</v>
      </c>
      <c r="E5" s="44" t="s">
        <v>201</v>
      </c>
      <c r="F5" s="45" t="s">
        <v>0</v>
      </c>
      <c r="G5" s="46" t="s">
        <v>202</v>
      </c>
      <c r="H5" s="47" t="s">
        <v>313</v>
      </c>
      <c r="L5" s="40"/>
      <c r="M5" s="40"/>
      <c r="N5" s="40"/>
    </row>
    <row r="6" spans="1:14" s="11" customFormat="1" ht="15.6" customHeight="1" x14ac:dyDescent="0.2">
      <c r="A6" s="6" t="s">
        <v>203</v>
      </c>
      <c r="B6" s="7" t="s">
        <v>203</v>
      </c>
      <c r="C6" s="7" t="s">
        <v>205</v>
      </c>
      <c r="D6" s="7" t="s">
        <v>205</v>
      </c>
      <c r="E6" s="41" t="s">
        <v>206</v>
      </c>
      <c r="F6" s="41" t="str">
        <f t="shared" ref="F6:F37" si="0">+CONCATENATE(A6,"_",B6,"_",C6,"_",D6,"_",E6)</f>
        <v>01_01_00_00_811000000</v>
      </c>
      <c r="G6" s="42" t="s">
        <v>104</v>
      </c>
      <c r="H6" s="43">
        <v>28420.25</v>
      </c>
      <c r="I6" s="10"/>
    </row>
    <row r="7" spans="1:14" s="11" customFormat="1" ht="15.6" customHeight="1" x14ac:dyDescent="0.2">
      <c r="A7" s="7" t="s">
        <v>203</v>
      </c>
      <c r="B7" s="7" t="s">
        <v>203</v>
      </c>
      <c r="C7" s="7" t="s">
        <v>205</v>
      </c>
      <c r="D7" s="7" t="s">
        <v>205</v>
      </c>
      <c r="E7" s="8" t="s">
        <v>207</v>
      </c>
      <c r="F7" s="8" t="str">
        <f t="shared" si="0"/>
        <v>01_01_00_00_811000001</v>
      </c>
      <c r="G7" s="24" t="s">
        <v>91</v>
      </c>
      <c r="H7" s="9">
        <v>158252.70000000001</v>
      </c>
    </row>
    <row r="8" spans="1:14" s="11" customFormat="1" ht="15.6" customHeight="1" x14ac:dyDescent="0.2">
      <c r="A8" s="7" t="s">
        <v>203</v>
      </c>
      <c r="B8" s="7" t="s">
        <v>203</v>
      </c>
      <c r="C8" s="7" t="s">
        <v>205</v>
      </c>
      <c r="D8" s="7" t="s">
        <v>205</v>
      </c>
      <c r="E8" s="8" t="s">
        <v>208</v>
      </c>
      <c r="F8" s="8" t="str">
        <f t="shared" si="0"/>
        <v>01_01_00_00_811000002</v>
      </c>
      <c r="G8" s="24" t="s">
        <v>102</v>
      </c>
      <c r="H8" s="9">
        <v>4820000</v>
      </c>
    </row>
    <row r="9" spans="1:14" s="11" customFormat="1" ht="15.6" customHeight="1" x14ac:dyDescent="0.2">
      <c r="A9" s="7" t="s">
        <v>203</v>
      </c>
      <c r="B9" s="7" t="s">
        <v>203</v>
      </c>
      <c r="C9" s="7" t="s">
        <v>205</v>
      </c>
      <c r="D9" s="7" t="s">
        <v>205</v>
      </c>
      <c r="E9" s="8" t="s">
        <v>209</v>
      </c>
      <c r="F9" s="8" t="str">
        <f t="shared" si="0"/>
        <v>01_01_00_00_811000003</v>
      </c>
      <c r="G9" s="24" t="s">
        <v>107</v>
      </c>
      <c r="H9" s="9">
        <v>15650.27</v>
      </c>
    </row>
    <row r="10" spans="1:14" s="11" customFormat="1" ht="15.6" customHeight="1" x14ac:dyDescent="0.2">
      <c r="A10" s="7" t="s">
        <v>203</v>
      </c>
      <c r="B10" s="7" t="s">
        <v>203</v>
      </c>
      <c r="C10" s="7" t="s">
        <v>205</v>
      </c>
      <c r="D10" s="7" t="s">
        <v>205</v>
      </c>
      <c r="E10" s="8" t="s">
        <v>210</v>
      </c>
      <c r="F10" s="8" t="str">
        <f t="shared" si="0"/>
        <v>01_01_00_00_811000004</v>
      </c>
      <c r="G10" s="24" t="s">
        <v>108</v>
      </c>
      <c r="H10" s="9">
        <v>8599.5</v>
      </c>
    </row>
    <row r="11" spans="1:14" s="11" customFormat="1" ht="15.6" customHeight="1" x14ac:dyDescent="0.2">
      <c r="A11" s="7" t="s">
        <v>203</v>
      </c>
      <c r="B11" s="7" t="s">
        <v>203</v>
      </c>
      <c r="C11" s="7" t="s">
        <v>205</v>
      </c>
      <c r="D11" s="7" t="s">
        <v>205</v>
      </c>
      <c r="E11" s="8" t="s">
        <v>211</v>
      </c>
      <c r="F11" s="8" t="str">
        <f t="shared" si="0"/>
        <v>01_01_00_00_811000005</v>
      </c>
      <c r="G11" s="24" t="s">
        <v>111</v>
      </c>
      <c r="H11" s="9">
        <v>8599.5</v>
      </c>
    </row>
    <row r="12" spans="1:14" s="11" customFormat="1" ht="15.6" customHeight="1" x14ac:dyDescent="0.2">
      <c r="A12" s="7" t="s">
        <v>203</v>
      </c>
      <c r="B12" s="7" t="s">
        <v>203</v>
      </c>
      <c r="C12" s="7" t="s">
        <v>205</v>
      </c>
      <c r="D12" s="7" t="s">
        <v>205</v>
      </c>
      <c r="E12" s="8" t="s">
        <v>212</v>
      </c>
      <c r="F12" s="8" t="str">
        <f t="shared" si="0"/>
        <v>01_01_00_00_811000006</v>
      </c>
      <c r="G12" s="24" t="s">
        <v>112</v>
      </c>
      <c r="H12" s="9">
        <v>8599.5</v>
      </c>
    </row>
    <row r="13" spans="1:14" s="11" customFormat="1" ht="15.6" customHeight="1" x14ac:dyDescent="0.2">
      <c r="A13" s="7" t="s">
        <v>203</v>
      </c>
      <c r="B13" s="7" t="s">
        <v>203</v>
      </c>
      <c r="C13" s="7" t="s">
        <v>205</v>
      </c>
      <c r="D13" s="7" t="s">
        <v>205</v>
      </c>
      <c r="E13" s="8" t="s">
        <v>213</v>
      </c>
      <c r="F13" s="8" t="str">
        <f t="shared" si="0"/>
        <v>01_01_00_00_811000007</v>
      </c>
      <c r="G13" s="24" t="s">
        <v>109</v>
      </c>
      <c r="H13" s="9">
        <v>77460.33</v>
      </c>
    </row>
    <row r="14" spans="1:14" s="11" customFormat="1" ht="15.6" customHeight="1" x14ac:dyDescent="0.2">
      <c r="A14" s="7" t="s">
        <v>203</v>
      </c>
      <c r="B14" s="7" t="s">
        <v>203</v>
      </c>
      <c r="C14" s="7" t="s">
        <v>205</v>
      </c>
      <c r="D14" s="7" t="s">
        <v>205</v>
      </c>
      <c r="E14" s="8" t="s">
        <v>214</v>
      </c>
      <c r="F14" s="8" t="str">
        <f t="shared" si="0"/>
        <v>01_01_00_00_811000008</v>
      </c>
      <c r="G14" s="24" t="s">
        <v>110</v>
      </c>
      <c r="H14" s="9">
        <v>140273.39000000001</v>
      </c>
    </row>
    <row r="15" spans="1:14" s="11" customFormat="1" ht="15.6" customHeight="1" x14ac:dyDescent="0.2">
      <c r="A15" s="7" t="s">
        <v>203</v>
      </c>
      <c r="B15" s="7" t="s">
        <v>203</v>
      </c>
      <c r="C15" s="7" t="s">
        <v>205</v>
      </c>
      <c r="D15" s="7" t="s">
        <v>205</v>
      </c>
      <c r="E15" s="8" t="s">
        <v>216</v>
      </c>
      <c r="F15" s="8" t="str">
        <f t="shared" si="0"/>
        <v>01_01_00_00_811000009</v>
      </c>
      <c r="G15" s="24" t="s">
        <v>101</v>
      </c>
      <c r="H15" s="9">
        <v>181051.4</v>
      </c>
    </row>
    <row r="16" spans="1:14" s="11" customFormat="1" ht="15.6" customHeight="1" x14ac:dyDescent="0.2">
      <c r="A16" s="7" t="s">
        <v>203</v>
      </c>
      <c r="B16" s="7" t="s">
        <v>203</v>
      </c>
      <c r="C16" s="7" t="s">
        <v>205</v>
      </c>
      <c r="D16" s="7" t="s">
        <v>205</v>
      </c>
      <c r="E16" s="8" t="s">
        <v>217</v>
      </c>
      <c r="F16" s="8" t="str">
        <f t="shared" si="0"/>
        <v>01_01_00_00_811000010</v>
      </c>
      <c r="G16" s="24" t="s">
        <v>114</v>
      </c>
      <c r="H16" s="9">
        <v>78924.100000000006</v>
      </c>
    </row>
    <row r="17" spans="1:8" s="11" customFormat="1" ht="15.6" customHeight="1" x14ac:dyDescent="0.2">
      <c r="A17" s="7" t="s">
        <v>203</v>
      </c>
      <c r="B17" s="7" t="s">
        <v>203</v>
      </c>
      <c r="C17" s="7" t="s">
        <v>205</v>
      </c>
      <c r="D17" s="7" t="s">
        <v>205</v>
      </c>
      <c r="E17" s="8" t="s">
        <v>218</v>
      </c>
      <c r="F17" s="8" t="str">
        <f t="shared" si="0"/>
        <v>01_01_00_00_811000011</v>
      </c>
      <c r="G17" s="24" t="s">
        <v>90</v>
      </c>
      <c r="H17" s="9">
        <v>291152.28000000003</v>
      </c>
    </row>
    <row r="18" spans="1:8" s="11" customFormat="1" ht="15.6" customHeight="1" x14ac:dyDescent="0.2">
      <c r="A18" s="7" t="s">
        <v>203</v>
      </c>
      <c r="B18" s="7" t="s">
        <v>203</v>
      </c>
      <c r="C18" s="7" t="s">
        <v>205</v>
      </c>
      <c r="D18" s="7" t="s">
        <v>205</v>
      </c>
      <c r="E18" s="8" t="s">
        <v>219</v>
      </c>
      <c r="F18" s="8" t="str">
        <f t="shared" si="0"/>
        <v>01_01_00_00_811000012</v>
      </c>
      <c r="G18" s="24" t="s">
        <v>89</v>
      </c>
      <c r="H18" s="9">
        <v>33962.17</v>
      </c>
    </row>
    <row r="19" spans="1:8" s="11" customFormat="1" ht="15.6" customHeight="1" x14ac:dyDescent="0.2">
      <c r="A19" s="7" t="s">
        <v>203</v>
      </c>
      <c r="B19" s="7" t="s">
        <v>203</v>
      </c>
      <c r="C19" s="7" t="s">
        <v>205</v>
      </c>
      <c r="D19" s="7" t="s">
        <v>205</v>
      </c>
      <c r="E19" s="8" t="s">
        <v>220</v>
      </c>
      <c r="F19" s="8" t="str">
        <f t="shared" si="0"/>
        <v>01_01_00_00_811000013</v>
      </c>
      <c r="G19" s="24" t="s">
        <v>113</v>
      </c>
      <c r="H19" s="9">
        <v>110000</v>
      </c>
    </row>
    <row r="20" spans="1:8" s="11" customFormat="1" ht="15.6" customHeight="1" x14ac:dyDescent="0.2">
      <c r="A20" s="7" t="s">
        <v>203</v>
      </c>
      <c r="B20" s="7" t="s">
        <v>203</v>
      </c>
      <c r="C20" s="7" t="s">
        <v>205</v>
      </c>
      <c r="D20" s="7" t="s">
        <v>205</v>
      </c>
      <c r="E20" s="8" t="s">
        <v>221</v>
      </c>
      <c r="F20" s="8" t="str">
        <f t="shared" si="0"/>
        <v>01_01_00_00_811000014</v>
      </c>
      <c r="G20" s="24" t="s">
        <v>56</v>
      </c>
      <c r="H20" s="9">
        <v>119875.75</v>
      </c>
    </row>
    <row r="21" spans="1:8" s="11" customFormat="1" ht="15.6" customHeight="1" x14ac:dyDescent="0.2">
      <c r="A21" s="7" t="s">
        <v>203</v>
      </c>
      <c r="B21" s="7" t="s">
        <v>203</v>
      </c>
      <c r="C21" s="7" t="s">
        <v>205</v>
      </c>
      <c r="D21" s="7" t="s">
        <v>205</v>
      </c>
      <c r="E21" s="8" t="s">
        <v>222</v>
      </c>
      <c r="F21" s="8" t="str">
        <f t="shared" si="0"/>
        <v>01_01_00_00_811000015</v>
      </c>
      <c r="G21" s="24" t="s">
        <v>97</v>
      </c>
      <c r="H21" s="9">
        <v>168000</v>
      </c>
    </row>
    <row r="22" spans="1:8" s="11" customFormat="1" ht="15.6" customHeight="1" x14ac:dyDescent="0.2">
      <c r="A22" s="7" t="s">
        <v>203</v>
      </c>
      <c r="B22" s="7" t="s">
        <v>203</v>
      </c>
      <c r="C22" s="7" t="s">
        <v>205</v>
      </c>
      <c r="D22" s="7" t="s">
        <v>205</v>
      </c>
      <c r="E22" s="8" t="s">
        <v>223</v>
      </c>
      <c r="F22" s="8" t="str">
        <f t="shared" si="0"/>
        <v>01_01_00_00_811000016</v>
      </c>
      <c r="G22" s="24" t="s">
        <v>106</v>
      </c>
      <c r="H22" s="9">
        <v>190000</v>
      </c>
    </row>
    <row r="23" spans="1:8" s="11" customFormat="1" ht="15.6" customHeight="1" x14ac:dyDescent="0.2">
      <c r="A23" s="7" t="s">
        <v>203</v>
      </c>
      <c r="B23" s="7" t="s">
        <v>203</v>
      </c>
      <c r="C23" s="7" t="s">
        <v>205</v>
      </c>
      <c r="D23" s="7" t="s">
        <v>205</v>
      </c>
      <c r="E23" s="8" t="s">
        <v>224</v>
      </c>
      <c r="F23" s="8" t="str">
        <f t="shared" si="0"/>
        <v>01_01_00_00_811000017</v>
      </c>
      <c r="G23" s="24" t="s">
        <v>105</v>
      </c>
      <c r="H23" s="9">
        <v>51651.98</v>
      </c>
    </row>
    <row r="24" spans="1:8" s="11" customFormat="1" ht="15.6" customHeight="1" x14ac:dyDescent="0.2">
      <c r="A24" s="7" t="s">
        <v>203</v>
      </c>
      <c r="B24" s="7" t="s">
        <v>203</v>
      </c>
      <c r="C24" s="7" t="s">
        <v>205</v>
      </c>
      <c r="D24" s="7" t="s">
        <v>205</v>
      </c>
      <c r="E24" s="8" t="s">
        <v>225</v>
      </c>
      <c r="F24" s="8" t="str">
        <f t="shared" si="0"/>
        <v>01_01_00_00_811000018</v>
      </c>
      <c r="G24" s="24" t="s">
        <v>103</v>
      </c>
      <c r="H24" s="9">
        <v>380000</v>
      </c>
    </row>
    <row r="25" spans="1:8" s="11" customFormat="1" ht="15.6" customHeight="1" x14ac:dyDescent="0.2">
      <c r="A25" s="7" t="s">
        <v>203</v>
      </c>
      <c r="B25" s="7" t="s">
        <v>203</v>
      </c>
      <c r="C25" s="7" t="s">
        <v>205</v>
      </c>
      <c r="D25" s="7" t="s">
        <v>205</v>
      </c>
      <c r="E25" s="8" t="s">
        <v>226</v>
      </c>
      <c r="F25" s="8" t="str">
        <f t="shared" si="0"/>
        <v>01_01_00_00_811000019</v>
      </c>
      <c r="G25" s="24" t="s">
        <v>100</v>
      </c>
      <c r="H25" s="9">
        <v>32944</v>
      </c>
    </row>
    <row r="26" spans="1:8" s="11" customFormat="1" ht="15.6" customHeight="1" x14ac:dyDescent="0.2">
      <c r="A26" s="7" t="s">
        <v>203</v>
      </c>
      <c r="B26" s="7" t="s">
        <v>203</v>
      </c>
      <c r="C26" s="7" t="s">
        <v>205</v>
      </c>
      <c r="D26" s="7" t="s">
        <v>205</v>
      </c>
      <c r="E26" s="8" t="s">
        <v>227</v>
      </c>
      <c r="F26" s="8" t="str">
        <f t="shared" si="0"/>
        <v>01_01_00_00_811000020</v>
      </c>
      <c r="G26" s="24" t="s">
        <v>96</v>
      </c>
      <c r="H26" s="9">
        <v>60000</v>
      </c>
    </row>
    <row r="27" spans="1:8" s="11" customFormat="1" ht="15.6" customHeight="1" x14ac:dyDescent="0.2">
      <c r="A27" s="7" t="s">
        <v>203</v>
      </c>
      <c r="B27" s="7" t="s">
        <v>203</v>
      </c>
      <c r="C27" s="7" t="s">
        <v>205</v>
      </c>
      <c r="D27" s="7" t="s">
        <v>205</v>
      </c>
      <c r="E27" s="8" t="s">
        <v>228</v>
      </c>
      <c r="F27" s="8" t="str">
        <f t="shared" si="0"/>
        <v>01_01_00_00_811000021</v>
      </c>
      <c r="G27" s="24" t="s">
        <v>88</v>
      </c>
      <c r="H27" s="9">
        <v>60000</v>
      </c>
    </row>
    <row r="28" spans="1:8" s="11" customFormat="1" ht="15.6" customHeight="1" x14ac:dyDescent="0.2">
      <c r="A28" s="7" t="s">
        <v>203</v>
      </c>
      <c r="B28" s="7" t="s">
        <v>203</v>
      </c>
      <c r="C28" s="7" t="s">
        <v>205</v>
      </c>
      <c r="D28" s="7" t="s">
        <v>205</v>
      </c>
      <c r="E28" s="8" t="s">
        <v>229</v>
      </c>
      <c r="F28" s="8" t="str">
        <f t="shared" si="0"/>
        <v>01_01_00_00_811000022</v>
      </c>
      <c r="G28" s="24" t="s">
        <v>61</v>
      </c>
      <c r="H28" s="9">
        <v>10640</v>
      </c>
    </row>
    <row r="29" spans="1:8" s="11" customFormat="1" ht="15.6" customHeight="1" x14ac:dyDescent="0.2">
      <c r="A29" s="7" t="s">
        <v>203</v>
      </c>
      <c r="B29" s="7" t="s">
        <v>203</v>
      </c>
      <c r="C29" s="7" t="s">
        <v>205</v>
      </c>
      <c r="D29" s="7" t="s">
        <v>205</v>
      </c>
      <c r="E29" s="8" t="s">
        <v>230</v>
      </c>
      <c r="F29" s="8" t="str">
        <f t="shared" si="0"/>
        <v>01_01_00_00_811000023</v>
      </c>
      <c r="G29" s="24" t="s">
        <v>69</v>
      </c>
      <c r="H29" s="9">
        <v>41275.599999999999</v>
      </c>
    </row>
    <row r="30" spans="1:8" s="11" customFormat="1" ht="15.6" customHeight="1" x14ac:dyDescent="0.2">
      <c r="A30" s="7" t="s">
        <v>203</v>
      </c>
      <c r="B30" s="7" t="s">
        <v>203</v>
      </c>
      <c r="C30" s="7" t="s">
        <v>205</v>
      </c>
      <c r="D30" s="7" t="s">
        <v>205</v>
      </c>
      <c r="E30" s="8" t="s">
        <v>231</v>
      </c>
      <c r="F30" s="8" t="str">
        <f t="shared" si="0"/>
        <v>01_01_00_00_811000024</v>
      </c>
      <c r="G30" s="24" t="s">
        <v>82</v>
      </c>
      <c r="H30" s="9">
        <v>2625000</v>
      </c>
    </row>
    <row r="31" spans="1:8" s="11" customFormat="1" ht="15.6" customHeight="1" x14ac:dyDescent="0.2">
      <c r="A31" s="7" t="s">
        <v>203</v>
      </c>
      <c r="B31" s="7" t="s">
        <v>203</v>
      </c>
      <c r="C31" s="7" t="s">
        <v>205</v>
      </c>
      <c r="D31" s="7" t="s">
        <v>205</v>
      </c>
      <c r="E31" s="8" t="s">
        <v>232</v>
      </c>
      <c r="F31" s="8" t="str">
        <f t="shared" si="0"/>
        <v>01_01_00_00_811000025</v>
      </c>
      <c r="G31" s="24" t="s">
        <v>95</v>
      </c>
      <c r="H31" s="9">
        <v>41500</v>
      </c>
    </row>
    <row r="32" spans="1:8" s="11" customFormat="1" ht="15.6" customHeight="1" x14ac:dyDescent="0.2">
      <c r="A32" s="7" t="s">
        <v>203</v>
      </c>
      <c r="B32" s="7" t="s">
        <v>203</v>
      </c>
      <c r="C32" s="7" t="s">
        <v>205</v>
      </c>
      <c r="D32" s="7" t="s">
        <v>205</v>
      </c>
      <c r="E32" s="8" t="s">
        <v>233</v>
      </c>
      <c r="F32" s="8" t="str">
        <f t="shared" si="0"/>
        <v>01_01_00_00_811000026</v>
      </c>
      <c r="G32" s="24" t="s">
        <v>82</v>
      </c>
      <c r="H32" s="9">
        <v>1250000</v>
      </c>
    </row>
    <row r="33" spans="1:8" s="11" customFormat="1" ht="15.6" customHeight="1" x14ac:dyDescent="0.2">
      <c r="A33" s="7" t="s">
        <v>203</v>
      </c>
      <c r="B33" s="7" t="s">
        <v>203</v>
      </c>
      <c r="C33" s="7" t="s">
        <v>205</v>
      </c>
      <c r="D33" s="7" t="s">
        <v>205</v>
      </c>
      <c r="E33" s="8" t="s">
        <v>234</v>
      </c>
      <c r="F33" s="8" t="str">
        <f t="shared" si="0"/>
        <v>01_01_00_00_811000027</v>
      </c>
      <c r="G33" s="24" t="s">
        <v>80</v>
      </c>
      <c r="H33" s="9">
        <v>60000</v>
      </c>
    </row>
    <row r="34" spans="1:8" s="11" customFormat="1" ht="15.6" customHeight="1" x14ac:dyDescent="0.2">
      <c r="A34" s="7" t="s">
        <v>203</v>
      </c>
      <c r="B34" s="7" t="s">
        <v>203</v>
      </c>
      <c r="C34" s="7" t="s">
        <v>205</v>
      </c>
      <c r="D34" s="7" t="s">
        <v>205</v>
      </c>
      <c r="E34" s="8" t="s">
        <v>235</v>
      </c>
      <c r="F34" s="8" t="str">
        <f t="shared" si="0"/>
        <v>01_01_00_00_811000028</v>
      </c>
      <c r="G34" s="24" t="s">
        <v>99</v>
      </c>
      <c r="H34" s="9">
        <v>65280</v>
      </c>
    </row>
    <row r="35" spans="1:8" s="11" customFormat="1" ht="15.6" customHeight="1" x14ac:dyDescent="0.2">
      <c r="A35" s="7" t="s">
        <v>203</v>
      </c>
      <c r="B35" s="7" t="s">
        <v>203</v>
      </c>
      <c r="C35" s="7" t="s">
        <v>205</v>
      </c>
      <c r="D35" s="7" t="s">
        <v>205</v>
      </c>
      <c r="E35" s="8" t="s">
        <v>236</v>
      </c>
      <c r="F35" s="8" t="str">
        <f t="shared" si="0"/>
        <v>01_01_00_00_811000029</v>
      </c>
      <c r="G35" s="24" t="s">
        <v>76</v>
      </c>
      <c r="H35" s="9">
        <v>108800</v>
      </c>
    </row>
    <row r="36" spans="1:8" s="11" customFormat="1" ht="15.6" customHeight="1" x14ac:dyDescent="0.2">
      <c r="A36" s="7" t="s">
        <v>203</v>
      </c>
      <c r="B36" s="7" t="s">
        <v>203</v>
      </c>
      <c r="C36" s="7" t="s">
        <v>205</v>
      </c>
      <c r="D36" s="7" t="s">
        <v>205</v>
      </c>
      <c r="E36" s="8" t="s">
        <v>237</v>
      </c>
      <c r="F36" s="8" t="str">
        <f t="shared" si="0"/>
        <v>01_01_00_00_811000030</v>
      </c>
      <c r="G36" s="24" t="s">
        <v>67</v>
      </c>
      <c r="H36" s="9">
        <v>800000</v>
      </c>
    </row>
    <row r="37" spans="1:8" s="11" customFormat="1" ht="15.6" customHeight="1" x14ac:dyDescent="0.2">
      <c r="A37" s="7" t="s">
        <v>203</v>
      </c>
      <c r="B37" s="7" t="s">
        <v>203</v>
      </c>
      <c r="C37" s="7" t="s">
        <v>205</v>
      </c>
      <c r="D37" s="7" t="s">
        <v>205</v>
      </c>
      <c r="E37" s="8" t="s">
        <v>238</v>
      </c>
      <c r="F37" s="8" t="str">
        <f t="shared" si="0"/>
        <v>01_01_00_00_811000031</v>
      </c>
      <c r="G37" s="24" t="s">
        <v>72</v>
      </c>
      <c r="H37" s="9">
        <v>37420.71</v>
      </c>
    </row>
    <row r="38" spans="1:8" s="11" customFormat="1" ht="15.6" customHeight="1" x14ac:dyDescent="0.2">
      <c r="A38" s="7" t="s">
        <v>203</v>
      </c>
      <c r="B38" s="7" t="s">
        <v>203</v>
      </c>
      <c r="C38" s="7" t="s">
        <v>205</v>
      </c>
      <c r="D38" s="7" t="s">
        <v>205</v>
      </c>
      <c r="E38" s="8" t="s">
        <v>239</v>
      </c>
      <c r="F38" s="8" t="str">
        <f t="shared" ref="F38:F69" si="1">+CONCATENATE(A38,"_",B38,"_",C38,"_",D38,"_",E38)</f>
        <v>01_01_00_00_811000032</v>
      </c>
      <c r="G38" s="24" t="s">
        <v>82</v>
      </c>
      <c r="H38" s="9">
        <v>744427.28</v>
      </c>
    </row>
    <row r="39" spans="1:8" s="11" customFormat="1" ht="15.6" customHeight="1" x14ac:dyDescent="0.2">
      <c r="A39" s="7" t="s">
        <v>203</v>
      </c>
      <c r="B39" s="7" t="s">
        <v>203</v>
      </c>
      <c r="C39" s="7" t="s">
        <v>205</v>
      </c>
      <c r="D39" s="7" t="s">
        <v>205</v>
      </c>
      <c r="E39" s="8" t="s">
        <v>240</v>
      </c>
      <c r="F39" s="8" t="str">
        <f t="shared" si="1"/>
        <v>01_01_00_00_811000033</v>
      </c>
      <c r="G39" s="24" t="s">
        <v>77</v>
      </c>
      <c r="H39" s="9">
        <v>160276</v>
      </c>
    </row>
    <row r="40" spans="1:8" s="11" customFormat="1" ht="15.6" customHeight="1" x14ac:dyDescent="0.2">
      <c r="A40" s="7" t="s">
        <v>203</v>
      </c>
      <c r="B40" s="7" t="s">
        <v>203</v>
      </c>
      <c r="C40" s="7" t="s">
        <v>205</v>
      </c>
      <c r="D40" s="7" t="s">
        <v>205</v>
      </c>
      <c r="E40" s="8" t="s">
        <v>241</v>
      </c>
      <c r="F40" s="8" t="str">
        <f t="shared" si="1"/>
        <v>01_01_00_00_811000034</v>
      </c>
      <c r="G40" s="24" t="s">
        <v>77</v>
      </c>
      <c r="H40" s="9">
        <v>685820.8</v>
      </c>
    </row>
    <row r="41" spans="1:8" s="11" customFormat="1" ht="15.6" customHeight="1" x14ac:dyDescent="0.2">
      <c r="A41" s="7" t="s">
        <v>203</v>
      </c>
      <c r="B41" s="7" t="s">
        <v>203</v>
      </c>
      <c r="C41" s="7" t="s">
        <v>205</v>
      </c>
      <c r="D41" s="7" t="s">
        <v>205</v>
      </c>
      <c r="E41" s="8" t="s">
        <v>242</v>
      </c>
      <c r="F41" s="8" t="str">
        <f t="shared" si="1"/>
        <v>01_01_00_00_811000035</v>
      </c>
      <c r="G41" s="24" t="s">
        <v>92</v>
      </c>
      <c r="H41" s="9">
        <v>98549</v>
      </c>
    </row>
    <row r="42" spans="1:8" s="11" customFormat="1" ht="15.6" customHeight="1" x14ac:dyDescent="0.2">
      <c r="A42" s="7" t="s">
        <v>203</v>
      </c>
      <c r="B42" s="7" t="s">
        <v>203</v>
      </c>
      <c r="C42" s="7" t="s">
        <v>205</v>
      </c>
      <c r="D42" s="7" t="s">
        <v>205</v>
      </c>
      <c r="E42" s="8" t="s">
        <v>243</v>
      </c>
      <c r="F42" s="8" t="str">
        <f t="shared" si="1"/>
        <v>01_01_00_00_811000036</v>
      </c>
      <c r="G42" s="24" t="s">
        <v>70</v>
      </c>
      <c r="H42" s="9">
        <v>86682.22</v>
      </c>
    </row>
    <row r="43" spans="1:8" s="11" customFormat="1" ht="15.6" customHeight="1" x14ac:dyDescent="0.2">
      <c r="A43" s="7" t="s">
        <v>203</v>
      </c>
      <c r="B43" s="7" t="s">
        <v>203</v>
      </c>
      <c r="C43" s="7" t="s">
        <v>205</v>
      </c>
      <c r="D43" s="7" t="s">
        <v>205</v>
      </c>
      <c r="E43" s="8" t="s">
        <v>244</v>
      </c>
      <c r="F43" s="8" t="str">
        <f t="shared" si="1"/>
        <v>01_01_00_00_811000037</v>
      </c>
      <c r="G43" s="24" t="s">
        <v>84</v>
      </c>
      <c r="H43" s="9">
        <v>474707.02</v>
      </c>
    </row>
    <row r="44" spans="1:8" s="11" customFormat="1" ht="15.6" customHeight="1" x14ac:dyDescent="0.2">
      <c r="A44" s="7" t="s">
        <v>203</v>
      </c>
      <c r="B44" s="7" t="s">
        <v>203</v>
      </c>
      <c r="C44" s="7" t="s">
        <v>205</v>
      </c>
      <c r="D44" s="7" t="s">
        <v>205</v>
      </c>
      <c r="E44" s="8" t="s">
        <v>245</v>
      </c>
      <c r="F44" s="8" t="str">
        <f t="shared" si="1"/>
        <v>01_01_00_00_811000038</v>
      </c>
      <c r="G44" s="24" t="s">
        <v>71</v>
      </c>
      <c r="H44" s="9">
        <v>385417.5</v>
      </c>
    </row>
    <row r="45" spans="1:8" s="11" customFormat="1" ht="15.6" customHeight="1" x14ac:dyDescent="0.2">
      <c r="A45" s="7" t="s">
        <v>203</v>
      </c>
      <c r="B45" s="7" t="s">
        <v>203</v>
      </c>
      <c r="C45" s="7" t="s">
        <v>205</v>
      </c>
      <c r="D45" s="7" t="s">
        <v>205</v>
      </c>
      <c r="E45" s="8" t="s">
        <v>246</v>
      </c>
      <c r="F45" s="8" t="str">
        <f t="shared" si="1"/>
        <v>01_01_00_00_811000039</v>
      </c>
      <c r="G45" s="24" t="s">
        <v>65</v>
      </c>
      <c r="H45" s="9">
        <v>143692.16</v>
      </c>
    </row>
    <row r="46" spans="1:8" s="11" customFormat="1" ht="15.6" customHeight="1" x14ac:dyDescent="0.2">
      <c r="A46" s="7" t="s">
        <v>203</v>
      </c>
      <c r="B46" s="7" t="s">
        <v>203</v>
      </c>
      <c r="C46" s="7" t="s">
        <v>205</v>
      </c>
      <c r="D46" s="7" t="s">
        <v>205</v>
      </c>
      <c r="E46" s="8" t="s">
        <v>247</v>
      </c>
      <c r="F46" s="8" t="str">
        <f t="shared" si="1"/>
        <v>01_01_00_00_811000040</v>
      </c>
      <c r="G46" s="24" t="s">
        <v>93</v>
      </c>
      <c r="H46" s="9">
        <v>1309672.3500000001</v>
      </c>
    </row>
    <row r="47" spans="1:8" s="11" customFormat="1" ht="15.6" customHeight="1" x14ac:dyDescent="0.2">
      <c r="A47" s="7" t="s">
        <v>203</v>
      </c>
      <c r="B47" s="7" t="s">
        <v>203</v>
      </c>
      <c r="C47" s="7" t="s">
        <v>205</v>
      </c>
      <c r="D47" s="7" t="s">
        <v>205</v>
      </c>
      <c r="E47" s="8" t="s">
        <v>248</v>
      </c>
      <c r="F47" s="8" t="str">
        <f t="shared" si="1"/>
        <v>01_01_00_00_811000041</v>
      </c>
      <c r="G47" s="24" t="s">
        <v>60</v>
      </c>
      <c r="H47" s="9">
        <v>553817.56999999995</v>
      </c>
    </row>
    <row r="48" spans="1:8" s="11" customFormat="1" ht="15.6" customHeight="1" x14ac:dyDescent="0.2">
      <c r="A48" s="7" t="s">
        <v>203</v>
      </c>
      <c r="B48" s="7" t="s">
        <v>203</v>
      </c>
      <c r="C48" s="7" t="s">
        <v>205</v>
      </c>
      <c r="D48" s="7" t="s">
        <v>205</v>
      </c>
      <c r="E48" s="8" t="s">
        <v>249</v>
      </c>
      <c r="F48" s="8" t="str">
        <f t="shared" si="1"/>
        <v>01_01_00_00_811000042</v>
      </c>
      <c r="G48" s="24" t="s">
        <v>53</v>
      </c>
      <c r="H48" s="9">
        <v>90000</v>
      </c>
    </row>
    <row r="49" spans="1:8" s="11" customFormat="1" ht="15.6" customHeight="1" x14ac:dyDescent="0.2">
      <c r="A49" s="7" t="s">
        <v>203</v>
      </c>
      <c r="B49" s="7" t="s">
        <v>203</v>
      </c>
      <c r="C49" s="7" t="s">
        <v>205</v>
      </c>
      <c r="D49" s="7" t="s">
        <v>205</v>
      </c>
      <c r="E49" s="8" t="s">
        <v>250</v>
      </c>
      <c r="F49" s="8" t="str">
        <f t="shared" si="1"/>
        <v>01_01_00_00_811000043</v>
      </c>
      <c r="G49" s="24" t="s">
        <v>94</v>
      </c>
      <c r="H49" s="9">
        <v>122716.44</v>
      </c>
    </row>
    <row r="50" spans="1:8" s="11" customFormat="1" ht="15.6" customHeight="1" x14ac:dyDescent="0.2">
      <c r="A50" s="7" t="s">
        <v>203</v>
      </c>
      <c r="B50" s="7" t="s">
        <v>203</v>
      </c>
      <c r="C50" s="7" t="s">
        <v>205</v>
      </c>
      <c r="D50" s="7" t="s">
        <v>205</v>
      </c>
      <c r="E50" s="8" t="s">
        <v>251</v>
      </c>
      <c r="F50" s="8" t="str">
        <f t="shared" si="1"/>
        <v>01_01_00_00_811000044</v>
      </c>
      <c r="G50" s="24" t="s">
        <v>83</v>
      </c>
      <c r="H50" s="9">
        <v>1629082.2</v>
      </c>
    </row>
    <row r="51" spans="1:8" s="11" customFormat="1" ht="15.6" customHeight="1" x14ac:dyDescent="0.2">
      <c r="A51" s="7" t="s">
        <v>203</v>
      </c>
      <c r="B51" s="7" t="s">
        <v>203</v>
      </c>
      <c r="C51" s="7" t="s">
        <v>205</v>
      </c>
      <c r="D51" s="7" t="s">
        <v>205</v>
      </c>
      <c r="E51" s="8" t="s">
        <v>252</v>
      </c>
      <c r="F51" s="8" t="str">
        <f t="shared" si="1"/>
        <v>01_01_00_00_811000045</v>
      </c>
      <c r="G51" s="24" t="s">
        <v>62</v>
      </c>
      <c r="H51" s="9">
        <v>185290.88</v>
      </c>
    </row>
    <row r="52" spans="1:8" s="11" customFormat="1" ht="15.6" customHeight="1" x14ac:dyDescent="0.2">
      <c r="A52" s="7" t="s">
        <v>203</v>
      </c>
      <c r="B52" s="7" t="s">
        <v>203</v>
      </c>
      <c r="C52" s="7" t="s">
        <v>205</v>
      </c>
      <c r="D52" s="7" t="s">
        <v>205</v>
      </c>
      <c r="E52" s="8" t="s">
        <v>253</v>
      </c>
      <c r="F52" s="8" t="str">
        <f t="shared" si="1"/>
        <v>01_01_00_00_811000046</v>
      </c>
      <c r="G52" s="24" t="s">
        <v>68</v>
      </c>
      <c r="H52" s="9">
        <v>464549.88</v>
      </c>
    </row>
    <row r="53" spans="1:8" s="11" customFormat="1" ht="15.6" customHeight="1" x14ac:dyDescent="0.2">
      <c r="A53" s="7" t="s">
        <v>203</v>
      </c>
      <c r="B53" s="7" t="s">
        <v>203</v>
      </c>
      <c r="C53" s="7" t="s">
        <v>205</v>
      </c>
      <c r="D53" s="7" t="s">
        <v>205</v>
      </c>
      <c r="E53" s="8" t="s">
        <v>254</v>
      </c>
      <c r="F53" s="8" t="str">
        <f t="shared" si="1"/>
        <v>01_01_00_00_811000047</v>
      </c>
      <c r="G53" s="24" t="s">
        <v>71</v>
      </c>
      <c r="H53" s="9">
        <v>128522.16</v>
      </c>
    </row>
    <row r="54" spans="1:8" s="11" customFormat="1" ht="15.6" customHeight="1" x14ac:dyDescent="0.2">
      <c r="A54" s="7" t="s">
        <v>203</v>
      </c>
      <c r="B54" s="7" t="s">
        <v>203</v>
      </c>
      <c r="C54" s="7" t="s">
        <v>205</v>
      </c>
      <c r="D54" s="7" t="s">
        <v>205</v>
      </c>
      <c r="E54" s="8" t="s">
        <v>255</v>
      </c>
      <c r="F54" s="8" t="str">
        <f t="shared" si="1"/>
        <v>01_01_00_00_811000048</v>
      </c>
      <c r="G54" s="24" t="s">
        <v>66</v>
      </c>
      <c r="H54" s="9">
        <v>1185882.72</v>
      </c>
    </row>
    <row r="55" spans="1:8" s="11" customFormat="1" ht="15.6" customHeight="1" x14ac:dyDescent="0.2">
      <c r="A55" s="7" t="s">
        <v>203</v>
      </c>
      <c r="B55" s="7" t="s">
        <v>203</v>
      </c>
      <c r="C55" s="7" t="s">
        <v>205</v>
      </c>
      <c r="D55" s="7" t="s">
        <v>205</v>
      </c>
      <c r="E55" s="8" t="s">
        <v>256</v>
      </c>
      <c r="F55" s="8" t="str">
        <f t="shared" si="1"/>
        <v>01_01_00_00_811000049</v>
      </c>
      <c r="G55" s="24" t="s">
        <v>64</v>
      </c>
      <c r="H55" s="9">
        <v>263771.48</v>
      </c>
    </row>
    <row r="56" spans="1:8" s="11" customFormat="1" ht="15.6" customHeight="1" x14ac:dyDescent="0.2">
      <c r="A56" s="7" t="s">
        <v>203</v>
      </c>
      <c r="B56" s="7" t="s">
        <v>203</v>
      </c>
      <c r="C56" s="7" t="s">
        <v>205</v>
      </c>
      <c r="D56" s="7" t="s">
        <v>205</v>
      </c>
      <c r="E56" s="8" t="s">
        <v>257</v>
      </c>
      <c r="F56" s="8" t="str">
        <f t="shared" si="1"/>
        <v>01_01_00_00_811000050</v>
      </c>
      <c r="G56" s="24" t="s">
        <v>54</v>
      </c>
      <c r="H56" s="9">
        <v>322263.90000000002</v>
      </c>
    </row>
    <row r="57" spans="1:8" s="11" customFormat="1" ht="15.6" customHeight="1" x14ac:dyDescent="0.2">
      <c r="A57" s="7" t="s">
        <v>203</v>
      </c>
      <c r="B57" s="7" t="s">
        <v>203</v>
      </c>
      <c r="C57" s="7" t="s">
        <v>205</v>
      </c>
      <c r="D57" s="7" t="s">
        <v>205</v>
      </c>
      <c r="E57" s="8" t="s">
        <v>258</v>
      </c>
      <c r="F57" s="8" t="str">
        <f t="shared" si="1"/>
        <v>01_01_00_00_811000051</v>
      </c>
      <c r="G57" s="24" t="s">
        <v>58</v>
      </c>
      <c r="H57" s="9">
        <v>271967.64</v>
      </c>
    </row>
    <row r="58" spans="1:8" s="11" customFormat="1" ht="15.6" customHeight="1" x14ac:dyDescent="0.2">
      <c r="A58" s="7" t="s">
        <v>203</v>
      </c>
      <c r="B58" s="7" t="s">
        <v>203</v>
      </c>
      <c r="C58" s="7" t="s">
        <v>205</v>
      </c>
      <c r="D58" s="7" t="s">
        <v>205</v>
      </c>
      <c r="E58" s="8" t="s">
        <v>259</v>
      </c>
      <c r="F58" s="8" t="str">
        <f t="shared" si="1"/>
        <v>01_01_00_00_811000052</v>
      </c>
      <c r="G58" s="24" t="s">
        <v>81</v>
      </c>
      <c r="H58" s="9">
        <v>91350</v>
      </c>
    </row>
    <row r="59" spans="1:8" s="11" customFormat="1" ht="15.6" customHeight="1" x14ac:dyDescent="0.2">
      <c r="A59" s="7" t="s">
        <v>203</v>
      </c>
      <c r="B59" s="7" t="s">
        <v>203</v>
      </c>
      <c r="C59" s="7" t="s">
        <v>205</v>
      </c>
      <c r="D59" s="7" t="s">
        <v>205</v>
      </c>
      <c r="E59" s="8" t="s">
        <v>260</v>
      </c>
      <c r="F59" s="8" t="str">
        <f t="shared" si="1"/>
        <v>01_01_00_00_811000053</v>
      </c>
      <c r="G59" s="24" t="s">
        <v>74</v>
      </c>
      <c r="H59" s="9">
        <v>366032.25</v>
      </c>
    </row>
    <row r="60" spans="1:8" s="11" customFormat="1" ht="15.6" customHeight="1" x14ac:dyDescent="0.2">
      <c r="A60" s="7" t="s">
        <v>203</v>
      </c>
      <c r="B60" s="7" t="s">
        <v>203</v>
      </c>
      <c r="C60" s="7" t="s">
        <v>205</v>
      </c>
      <c r="D60" s="7" t="s">
        <v>205</v>
      </c>
      <c r="E60" s="8" t="s">
        <v>261</v>
      </c>
      <c r="F60" s="8" t="str">
        <f t="shared" si="1"/>
        <v>01_01_00_00_811000054</v>
      </c>
      <c r="G60" s="24" t="s">
        <v>87</v>
      </c>
      <c r="H60" s="9">
        <v>267948.40000000002</v>
      </c>
    </row>
    <row r="61" spans="1:8" s="11" customFormat="1" ht="15.6" customHeight="1" x14ac:dyDescent="0.2">
      <c r="A61" s="7" t="s">
        <v>203</v>
      </c>
      <c r="B61" s="7" t="s">
        <v>203</v>
      </c>
      <c r="C61" s="7" t="s">
        <v>205</v>
      </c>
      <c r="D61" s="7" t="s">
        <v>205</v>
      </c>
      <c r="E61" s="8" t="s">
        <v>262</v>
      </c>
      <c r="F61" s="8" t="str">
        <f t="shared" si="1"/>
        <v>01_01_00_00_811000055</v>
      </c>
      <c r="G61" s="24" t="s">
        <v>79</v>
      </c>
      <c r="H61" s="9">
        <v>313119.35999999999</v>
      </c>
    </row>
    <row r="62" spans="1:8" s="11" customFormat="1" ht="15.6" customHeight="1" x14ac:dyDescent="0.2">
      <c r="A62" s="7" t="s">
        <v>203</v>
      </c>
      <c r="B62" s="7" t="s">
        <v>203</v>
      </c>
      <c r="C62" s="7" t="s">
        <v>205</v>
      </c>
      <c r="D62" s="7" t="s">
        <v>205</v>
      </c>
      <c r="E62" s="8" t="s">
        <v>263</v>
      </c>
      <c r="F62" s="8" t="str">
        <f t="shared" si="1"/>
        <v>01_01_00_00_811000056</v>
      </c>
      <c r="G62" s="24" t="s">
        <v>284</v>
      </c>
      <c r="H62" s="9">
        <v>24150</v>
      </c>
    </row>
    <row r="63" spans="1:8" s="11" customFormat="1" ht="15.6" customHeight="1" x14ac:dyDescent="0.2">
      <c r="A63" s="7" t="s">
        <v>203</v>
      </c>
      <c r="B63" s="7" t="s">
        <v>203</v>
      </c>
      <c r="C63" s="7" t="s">
        <v>205</v>
      </c>
      <c r="D63" s="7" t="s">
        <v>205</v>
      </c>
      <c r="E63" s="8" t="s">
        <v>264</v>
      </c>
      <c r="F63" s="8" t="str">
        <f t="shared" si="1"/>
        <v>01_01_00_00_811000057</v>
      </c>
      <c r="G63" s="24" t="s">
        <v>285</v>
      </c>
      <c r="H63" s="9">
        <v>12286.43</v>
      </c>
    </row>
    <row r="64" spans="1:8" s="11" customFormat="1" ht="15.6" customHeight="1" x14ac:dyDescent="0.2">
      <c r="A64" s="7" t="s">
        <v>203</v>
      </c>
      <c r="B64" s="7" t="s">
        <v>203</v>
      </c>
      <c r="C64" s="7" t="s">
        <v>205</v>
      </c>
      <c r="D64" s="7" t="s">
        <v>205</v>
      </c>
      <c r="E64" s="8" t="s">
        <v>265</v>
      </c>
      <c r="F64" s="8" t="str">
        <f t="shared" si="1"/>
        <v>01_01_00_00_811000058</v>
      </c>
      <c r="G64" s="24" t="s">
        <v>75</v>
      </c>
      <c r="H64" s="9">
        <v>30003.5</v>
      </c>
    </row>
    <row r="65" spans="1:8" s="11" customFormat="1" ht="15.6" customHeight="1" x14ac:dyDescent="0.2">
      <c r="A65" s="7" t="s">
        <v>203</v>
      </c>
      <c r="B65" s="7" t="s">
        <v>203</v>
      </c>
      <c r="C65" s="7" t="s">
        <v>205</v>
      </c>
      <c r="D65" s="7" t="s">
        <v>205</v>
      </c>
      <c r="E65" s="8" t="s">
        <v>266</v>
      </c>
      <c r="F65" s="8" t="str">
        <f t="shared" si="1"/>
        <v>01_01_00_00_811000059</v>
      </c>
      <c r="G65" s="24" t="s">
        <v>85</v>
      </c>
      <c r="H65" s="9">
        <v>106271.11</v>
      </c>
    </row>
    <row r="66" spans="1:8" s="11" customFormat="1" ht="15.6" customHeight="1" x14ac:dyDescent="0.2">
      <c r="A66" s="7" t="s">
        <v>203</v>
      </c>
      <c r="B66" s="7" t="s">
        <v>203</v>
      </c>
      <c r="C66" s="7" t="s">
        <v>205</v>
      </c>
      <c r="D66" s="7" t="s">
        <v>205</v>
      </c>
      <c r="E66" s="8" t="s">
        <v>267</v>
      </c>
      <c r="F66" s="8" t="str">
        <f t="shared" si="1"/>
        <v>01_01_00_00_811000060</v>
      </c>
      <c r="G66" s="24" t="s">
        <v>55</v>
      </c>
      <c r="H66" s="9">
        <v>429446.5</v>
      </c>
    </row>
    <row r="67" spans="1:8" s="11" customFormat="1" ht="15.6" customHeight="1" x14ac:dyDescent="0.2">
      <c r="A67" s="7" t="s">
        <v>203</v>
      </c>
      <c r="B67" s="7" t="s">
        <v>203</v>
      </c>
      <c r="C67" s="7" t="s">
        <v>205</v>
      </c>
      <c r="D67" s="7" t="s">
        <v>205</v>
      </c>
      <c r="E67" s="8" t="s">
        <v>268</v>
      </c>
      <c r="F67" s="8" t="str">
        <f t="shared" si="1"/>
        <v>01_01_00_00_811000061</v>
      </c>
      <c r="G67" s="24" t="s">
        <v>57</v>
      </c>
      <c r="H67" s="9">
        <v>400690</v>
      </c>
    </row>
    <row r="68" spans="1:8" s="11" customFormat="1" ht="15.6" customHeight="1" x14ac:dyDescent="0.2">
      <c r="A68" s="7" t="s">
        <v>203</v>
      </c>
      <c r="B68" s="7" t="s">
        <v>203</v>
      </c>
      <c r="C68" s="7" t="s">
        <v>205</v>
      </c>
      <c r="D68" s="7" t="s">
        <v>205</v>
      </c>
      <c r="E68" s="8" t="s">
        <v>269</v>
      </c>
      <c r="F68" s="8" t="str">
        <f t="shared" si="1"/>
        <v>01_01_00_00_811000062</v>
      </c>
      <c r="G68" s="24" t="s">
        <v>59</v>
      </c>
      <c r="H68" s="9">
        <v>1211282.78</v>
      </c>
    </row>
    <row r="69" spans="1:8" s="11" customFormat="1" ht="15.6" customHeight="1" x14ac:dyDescent="0.2">
      <c r="A69" s="7" t="s">
        <v>203</v>
      </c>
      <c r="B69" s="7" t="s">
        <v>203</v>
      </c>
      <c r="C69" s="7" t="s">
        <v>205</v>
      </c>
      <c r="D69" s="7" t="s">
        <v>205</v>
      </c>
      <c r="E69" s="8" t="s">
        <v>270</v>
      </c>
      <c r="F69" s="8" t="str">
        <f t="shared" si="1"/>
        <v>01_01_00_00_811000063</v>
      </c>
      <c r="G69" s="24" t="s">
        <v>63</v>
      </c>
      <c r="H69" s="9">
        <v>177176.58</v>
      </c>
    </row>
    <row r="70" spans="1:8" s="11" customFormat="1" ht="15.6" customHeight="1" x14ac:dyDescent="0.2">
      <c r="A70" s="7" t="s">
        <v>203</v>
      </c>
      <c r="B70" s="7" t="s">
        <v>203</v>
      </c>
      <c r="C70" s="7" t="s">
        <v>205</v>
      </c>
      <c r="D70" s="7" t="s">
        <v>205</v>
      </c>
      <c r="E70" s="8" t="s">
        <v>271</v>
      </c>
      <c r="F70" s="8" t="str">
        <f t="shared" ref="F70:F80" si="2">+CONCATENATE(A70,"_",B70,"_",C70,"_",D70,"_",E70)</f>
        <v>01_01_00_00_811000064</v>
      </c>
      <c r="G70" s="24" t="s">
        <v>73</v>
      </c>
      <c r="H70" s="9">
        <v>60000</v>
      </c>
    </row>
    <row r="71" spans="1:8" s="11" customFormat="1" ht="15.6" customHeight="1" x14ac:dyDescent="0.2">
      <c r="A71" s="7" t="s">
        <v>203</v>
      </c>
      <c r="B71" s="7" t="s">
        <v>203</v>
      </c>
      <c r="C71" s="7" t="s">
        <v>205</v>
      </c>
      <c r="D71" s="7" t="s">
        <v>205</v>
      </c>
      <c r="E71" s="8" t="s">
        <v>272</v>
      </c>
      <c r="F71" s="8" t="str">
        <f t="shared" si="2"/>
        <v>01_01_00_00_811000065</v>
      </c>
      <c r="G71" s="24" t="s">
        <v>86</v>
      </c>
      <c r="H71" s="9">
        <v>3023320.34</v>
      </c>
    </row>
    <row r="72" spans="1:8" s="11" customFormat="1" ht="15.6" customHeight="1" x14ac:dyDescent="0.2">
      <c r="A72" s="7" t="s">
        <v>203</v>
      </c>
      <c r="B72" s="7" t="s">
        <v>203</v>
      </c>
      <c r="C72" s="7" t="s">
        <v>205</v>
      </c>
      <c r="D72" s="7" t="s">
        <v>205</v>
      </c>
      <c r="E72" s="8" t="s">
        <v>273</v>
      </c>
      <c r="F72" s="8" t="str">
        <f t="shared" si="2"/>
        <v>01_01_00_00_811000066</v>
      </c>
      <c r="G72" s="24" t="s">
        <v>78</v>
      </c>
      <c r="H72" s="9">
        <v>126000</v>
      </c>
    </row>
    <row r="73" spans="1:8" s="11" customFormat="1" ht="15.6" customHeight="1" x14ac:dyDescent="0.2">
      <c r="A73" s="7" t="s">
        <v>203</v>
      </c>
      <c r="B73" s="7" t="s">
        <v>203</v>
      </c>
      <c r="C73" s="7" t="s">
        <v>205</v>
      </c>
      <c r="D73" s="7" t="s">
        <v>205</v>
      </c>
      <c r="E73" s="8" t="s">
        <v>274</v>
      </c>
      <c r="F73" s="8" t="str">
        <f t="shared" si="2"/>
        <v>01_01_00_00_811000067</v>
      </c>
      <c r="G73" s="24" t="s">
        <v>98</v>
      </c>
      <c r="H73" s="9">
        <v>1379056.32</v>
      </c>
    </row>
    <row r="74" spans="1:8" s="11" customFormat="1" ht="15.6" customHeight="1" x14ac:dyDescent="0.2">
      <c r="A74" s="7" t="s">
        <v>203</v>
      </c>
      <c r="B74" s="7" t="s">
        <v>203</v>
      </c>
      <c r="C74" s="7" t="s">
        <v>205</v>
      </c>
      <c r="D74" s="7" t="s">
        <v>205</v>
      </c>
      <c r="E74" s="8" t="s">
        <v>275</v>
      </c>
      <c r="F74" s="8" t="str">
        <f t="shared" si="2"/>
        <v>01_01_00_00_811000068</v>
      </c>
      <c r="G74" s="24" t="s">
        <v>287</v>
      </c>
      <c r="H74" s="9">
        <v>1404558.69</v>
      </c>
    </row>
    <row r="75" spans="1:8" s="11" customFormat="1" ht="15.6" customHeight="1" x14ac:dyDescent="0.2">
      <c r="A75" s="7" t="s">
        <v>203</v>
      </c>
      <c r="B75" s="7" t="s">
        <v>203</v>
      </c>
      <c r="C75" s="7" t="s">
        <v>205</v>
      </c>
      <c r="D75" s="7" t="s">
        <v>205</v>
      </c>
      <c r="E75" s="19" t="s">
        <v>289</v>
      </c>
      <c r="F75" s="8" t="str">
        <f t="shared" si="2"/>
        <v>01_01_00_00_811000069</v>
      </c>
      <c r="G75" s="24" t="s">
        <v>288</v>
      </c>
      <c r="H75" s="12">
        <v>358097.7</v>
      </c>
    </row>
    <row r="76" spans="1:8" s="11" customFormat="1" ht="15.6" customHeight="1" x14ac:dyDescent="0.2">
      <c r="A76" s="7" t="s">
        <v>203</v>
      </c>
      <c r="B76" s="7" t="s">
        <v>203</v>
      </c>
      <c r="C76" s="7" t="s">
        <v>205</v>
      </c>
      <c r="D76" s="7" t="s">
        <v>205</v>
      </c>
      <c r="E76" s="19">
        <v>811000070</v>
      </c>
      <c r="F76" s="8" t="str">
        <f t="shared" si="2"/>
        <v>01_01_00_00_811000070</v>
      </c>
      <c r="G76" s="24" t="s">
        <v>341</v>
      </c>
      <c r="H76" s="12">
        <v>192408.83</v>
      </c>
    </row>
    <row r="77" spans="1:8" s="11" customFormat="1" ht="15.6" customHeight="1" x14ac:dyDescent="0.2">
      <c r="A77" s="7" t="s">
        <v>203</v>
      </c>
      <c r="B77" s="7" t="s">
        <v>203</v>
      </c>
      <c r="C77" s="7" t="s">
        <v>205</v>
      </c>
      <c r="D77" s="7" t="s">
        <v>205</v>
      </c>
      <c r="E77" s="19">
        <v>811000071</v>
      </c>
      <c r="F77" s="8" t="str">
        <f t="shared" si="2"/>
        <v>01_01_00_00_811000071</v>
      </c>
      <c r="G77" s="24" t="s">
        <v>339</v>
      </c>
      <c r="H77" s="12">
        <v>216582.3</v>
      </c>
    </row>
    <row r="78" spans="1:8" s="11" customFormat="1" ht="15.6" customHeight="1" x14ac:dyDescent="0.2">
      <c r="A78" s="7" t="s">
        <v>203</v>
      </c>
      <c r="B78" s="7" t="s">
        <v>203</v>
      </c>
      <c r="C78" s="7" t="s">
        <v>205</v>
      </c>
      <c r="D78" s="7" t="s">
        <v>205</v>
      </c>
      <c r="E78" s="19">
        <v>811000072</v>
      </c>
      <c r="F78" s="8" t="str">
        <f t="shared" si="2"/>
        <v>01_01_00_00_811000072</v>
      </c>
      <c r="G78" s="24" t="s">
        <v>340</v>
      </c>
      <c r="H78" s="12">
        <v>122015.7</v>
      </c>
    </row>
    <row r="79" spans="1:8" s="11" customFormat="1" ht="15.6" customHeight="1" x14ac:dyDescent="0.2">
      <c r="A79" s="7" t="s">
        <v>203</v>
      </c>
      <c r="B79" s="7" t="s">
        <v>203</v>
      </c>
      <c r="C79" s="7" t="s">
        <v>205</v>
      </c>
      <c r="D79" s="7" t="s">
        <v>205</v>
      </c>
      <c r="E79" s="19" t="s">
        <v>338</v>
      </c>
      <c r="F79" s="8" t="str">
        <f t="shared" si="2"/>
        <v>01_01_00_00_811000073</v>
      </c>
      <c r="G79" s="24" t="s">
        <v>337</v>
      </c>
      <c r="H79" s="12">
        <v>80968.87</v>
      </c>
    </row>
    <row r="80" spans="1:8" s="11" customFormat="1" ht="15.6" customHeight="1" x14ac:dyDescent="0.2">
      <c r="A80" s="7" t="s">
        <v>203</v>
      </c>
      <c r="B80" s="7" t="s">
        <v>203</v>
      </c>
      <c r="C80" s="7" t="s">
        <v>205</v>
      </c>
      <c r="D80" s="7" t="s">
        <v>205</v>
      </c>
      <c r="E80" s="19" t="s">
        <v>357</v>
      </c>
      <c r="F80" s="8" t="str">
        <f t="shared" si="2"/>
        <v>01_01_00_00_811000074</v>
      </c>
      <c r="G80" s="24" t="s">
        <v>356</v>
      </c>
      <c r="H80" s="12">
        <v>444000</v>
      </c>
    </row>
    <row r="81" spans="1:12" s="11" customFormat="1" ht="15.6" customHeight="1" x14ac:dyDescent="0.2">
      <c r="A81" s="7"/>
      <c r="B81" s="6"/>
      <c r="C81" s="6"/>
      <c r="D81" s="6"/>
      <c r="E81" s="20"/>
      <c r="F81" s="13"/>
      <c r="G81" s="25" t="s">
        <v>302</v>
      </c>
      <c r="H81" s="14">
        <f>SUM(H6:H80)</f>
        <v>32207208.289999992</v>
      </c>
    </row>
    <row r="82" spans="1:12" s="11" customFormat="1" ht="15.6" customHeight="1" x14ac:dyDescent="0.2">
      <c r="A82" s="7" t="s">
        <v>204</v>
      </c>
      <c r="B82" s="7" t="s">
        <v>215</v>
      </c>
      <c r="C82" s="7" t="s">
        <v>203</v>
      </c>
      <c r="D82" s="15">
        <v>10</v>
      </c>
      <c r="E82" s="21">
        <v>831000000</v>
      </c>
      <c r="F82" s="8" t="str">
        <f t="shared" ref="F82:F126" si="3">+CONCATENATE(A82,"_",B82,"_",C82,"_",D82,"_",E82)</f>
        <v>03_02_01_10_831000000</v>
      </c>
      <c r="G82" s="24" t="s">
        <v>40</v>
      </c>
      <c r="H82" s="30">
        <v>41980.69</v>
      </c>
      <c r="I82" s="36"/>
      <c r="J82" s="33"/>
      <c r="K82" s="34"/>
      <c r="L82" s="35"/>
    </row>
    <row r="83" spans="1:12" s="11" customFormat="1" ht="15.6" customHeight="1" x14ac:dyDescent="0.2">
      <c r="A83" s="7" t="s">
        <v>215</v>
      </c>
      <c r="B83" s="7" t="s">
        <v>215</v>
      </c>
      <c r="C83" s="7" t="s">
        <v>203</v>
      </c>
      <c r="D83" s="16" t="s">
        <v>290</v>
      </c>
      <c r="E83" s="21">
        <v>831000001</v>
      </c>
      <c r="F83" s="8" t="str">
        <f t="shared" si="3"/>
        <v>02_02_01_10_831000001</v>
      </c>
      <c r="G83" s="24" t="s">
        <v>42</v>
      </c>
      <c r="H83" s="30">
        <v>297512.85000000009</v>
      </c>
      <c r="I83" s="36"/>
      <c r="J83" s="33"/>
      <c r="K83" s="34"/>
      <c r="L83" s="35"/>
    </row>
    <row r="84" spans="1:12" s="11" customFormat="1" ht="15.6" customHeight="1" x14ac:dyDescent="0.2">
      <c r="A84" s="7" t="s">
        <v>204</v>
      </c>
      <c r="B84" s="7" t="s">
        <v>215</v>
      </c>
      <c r="C84" s="7" t="s">
        <v>203</v>
      </c>
      <c r="D84" s="15">
        <v>10</v>
      </c>
      <c r="E84" s="21">
        <v>831000002</v>
      </c>
      <c r="F84" s="8" t="str">
        <f t="shared" si="3"/>
        <v>03_02_01_10_831000002</v>
      </c>
      <c r="G84" s="24" t="s">
        <v>43</v>
      </c>
      <c r="H84" s="30">
        <v>82365.02</v>
      </c>
      <c r="I84" s="36"/>
      <c r="J84" s="33"/>
      <c r="K84" s="34"/>
      <c r="L84" s="35"/>
    </row>
    <row r="85" spans="1:12" s="11" customFormat="1" ht="15.6" customHeight="1" x14ac:dyDescent="0.2">
      <c r="A85" s="7" t="s">
        <v>204</v>
      </c>
      <c r="B85" s="7" t="s">
        <v>215</v>
      </c>
      <c r="C85" s="7" t="s">
        <v>203</v>
      </c>
      <c r="D85" s="15">
        <v>10</v>
      </c>
      <c r="E85" s="21">
        <v>831000003</v>
      </c>
      <c r="F85" s="8" t="str">
        <f t="shared" si="3"/>
        <v>03_02_01_10_831000003</v>
      </c>
      <c r="G85" s="24" t="s">
        <v>46</v>
      </c>
      <c r="H85" s="30">
        <v>166300.87</v>
      </c>
      <c r="I85" s="36"/>
      <c r="J85" s="33"/>
      <c r="K85" s="34"/>
      <c r="L85" s="35"/>
    </row>
    <row r="86" spans="1:12" s="11" customFormat="1" ht="15.6" customHeight="1" x14ac:dyDescent="0.2">
      <c r="A86" s="7" t="s">
        <v>204</v>
      </c>
      <c r="B86" s="7" t="s">
        <v>215</v>
      </c>
      <c r="C86" s="7" t="s">
        <v>203</v>
      </c>
      <c r="D86" s="15">
        <v>10</v>
      </c>
      <c r="E86" s="21">
        <v>831000004</v>
      </c>
      <c r="F86" s="8" t="str">
        <f t="shared" si="3"/>
        <v>03_02_01_10_831000004</v>
      </c>
      <c r="G86" s="24" t="s">
        <v>45</v>
      </c>
      <c r="H86" s="30">
        <v>49550.759999999987</v>
      </c>
      <c r="I86" s="36"/>
      <c r="J86" s="33"/>
      <c r="K86" s="34"/>
      <c r="L86" s="35"/>
    </row>
    <row r="87" spans="1:12" s="11" customFormat="1" ht="15.6" customHeight="1" x14ac:dyDescent="0.2">
      <c r="A87" s="7" t="s">
        <v>204</v>
      </c>
      <c r="B87" s="7" t="s">
        <v>215</v>
      </c>
      <c r="C87" s="7" t="s">
        <v>205</v>
      </c>
      <c r="D87" s="7" t="s">
        <v>205</v>
      </c>
      <c r="E87" s="21">
        <v>831000005</v>
      </c>
      <c r="F87" s="8" t="str">
        <f t="shared" si="3"/>
        <v>03_02_00_00_831000005</v>
      </c>
      <c r="G87" s="24" t="s">
        <v>51</v>
      </c>
      <c r="H87" s="30">
        <v>7701.8700000000008</v>
      </c>
      <c r="I87" s="36"/>
      <c r="J87" s="33"/>
      <c r="K87" s="34"/>
      <c r="L87" s="35"/>
    </row>
    <row r="88" spans="1:12" s="11" customFormat="1" ht="15.6" customHeight="1" x14ac:dyDescent="0.2">
      <c r="A88" s="7" t="s">
        <v>204</v>
      </c>
      <c r="B88" s="7" t="s">
        <v>215</v>
      </c>
      <c r="C88" s="7" t="s">
        <v>205</v>
      </c>
      <c r="D88" s="7" t="s">
        <v>205</v>
      </c>
      <c r="E88" s="21">
        <v>831000006</v>
      </c>
      <c r="F88" s="8" t="str">
        <f t="shared" si="3"/>
        <v>03_02_00_00_831000006</v>
      </c>
      <c r="G88" s="24" t="s">
        <v>52</v>
      </c>
      <c r="H88" s="30">
        <v>341431.05</v>
      </c>
      <c r="I88" s="36"/>
      <c r="J88" s="33"/>
      <c r="K88" s="34"/>
      <c r="L88" s="35"/>
    </row>
    <row r="89" spans="1:12" s="11" customFormat="1" ht="15.6" customHeight="1" x14ac:dyDescent="0.2">
      <c r="A89" s="7" t="s">
        <v>204</v>
      </c>
      <c r="B89" s="7" t="s">
        <v>215</v>
      </c>
      <c r="C89" s="7" t="s">
        <v>203</v>
      </c>
      <c r="D89" s="7" t="s">
        <v>205</v>
      </c>
      <c r="E89" s="21">
        <v>831000007</v>
      </c>
      <c r="F89" s="8" t="str">
        <f t="shared" si="3"/>
        <v>03_02_01_00_831000007</v>
      </c>
      <c r="G89" s="24" t="s">
        <v>50</v>
      </c>
      <c r="H89" s="30">
        <v>45937.229999999996</v>
      </c>
      <c r="I89" s="36"/>
      <c r="J89" s="33"/>
      <c r="K89" s="34"/>
      <c r="L89" s="35"/>
    </row>
    <row r="90" spans="1:12" s="11" customFormat="1" ht="15.6" customHeight="1" x14ac:dyDescent="0.2">
      <c r="A90" s="7" t="s">
        <v>204</v>
      </c>
      <c r="B90" s="7" t="s">
        <v>215</v>
      </c>
      <c r="C90" s="7" t="s">
        <v>203</v>
      </c>
      <c r="D90" s="15">
        <v>10</v>
      </c>
      <c r="E90" s="21">
        <v>831000008</v>
      </c>
      <c r="F90" s="8" t="str">
        <f t="shared" si="3"/>
        <v>03_02_01_10_831000008</v>
      </c>
      <c r="G90" s="24" t="s">
        <v>41</v>
      </c>
      <c r="H90" s="30">
        <v>2763461.7899999996</v>
      </c>
      <c r="I90" s="36"/>
      <c r="J90" s="33"/>
      <c r="K90" s="34"/>
      <c r="L90" s="35"/>
    </row>
    <row r="91" spans="1:12" s="11" customFormat="1" ht="15.6" customHeight="1" x14ac:dyDescent="0.2">
      <c r="A91" s="7" t="s">
        <v>204</v>
      </c>
      <c r="B91" s="7" t="s">
        <v>215</v>
      </c>
      <c r="C91" s="7" t="s">
        <v>203</v>
      </c>
      <c r="D91" s="15">
        <v>10</v>
      </c>
      <c r="E91" s="21">
        <v>831000009</v>
      </c>
      <c r="F91" s="8" t="str">
        <f t="shared" si="3"/>
        <v>03_02_01_10_831000009</v>
      </c>
      <c r="G91" s="24" t="s">
        <v>47</v>
      </c>
      <c r="H91" s="30">
        <v>628881.79999999993</v>
      </c>
      <c r="I91" s="36"/>
      <c r="J91" s="33"/>
      <c r="K91" s="34"/>
      <c r="L91" s="35"/>
    </row>
    <row r="92" spans="1:12" s="11" customFormat="1" ht="15.6" customHeight="1" x14ac:dyDescent="0.2">
      <c r="A92" s="7" t="s">
        <v>204</v>
      </c>
      <c r="B92" s="7" t="s">
        <v>215</v>
      </c>
      <c r="C92" s="7" t="s">
        <v>205</v>
      </c>
      <c r="D92" s="7" t="s">
        <v>205</v>
      </c>
      <c r="E92" s="21">
        <v>831000010</v>
      </c>
      <c r="F92" s="8" t="str">
        <f t="shared" si="3"/>
        <v>03_02_00_00_831000010</v>
      </c>
      <c r="G92" s="24" t="s">
        <v>44</v>
      </c>
      <c r="H92" s="30">
        <v>975354.3</v>
      </c>
      <c r="I92" s="36"/>
      <c r="J92" s="33"/>
      <c r="K92" s="34"/>
      <c r="L92" s="35"/>
    </row>
    <row r="93" spans="1:12" s="11" customFormat="1" ht="15.6" customHeight="1" x14ac:dyDescent="0.2">
      <c r="A93" s="7" t="s">
        <v>204</v>
      </c>
      <c r="B93" s="7" t="s">
        <v>215</v>
      </c>
      <c r="C93" s="7" t="s">
        <v>203</v>
      </c>
      <c r="D93" s="7" t="s">
        <v>276</v>
      </c>
      <c r="E93" s="21">
        <v>831000011</v>
      </c>
      <c r="F93" s="8" t="str">
        <f t="shared" si="3"/>
        <v>03_02_01_05_831000011</v>
      </c>
      <c r="G93" s="24" t="s">
        <v>39</v>
      </c>
      <c r="H93" s="30">
        <v>300804.55</v>
      </c>
      <c r="I93" s="36"/>
      <c r="J93" s="33"/>
      <c r="K93" s="34"/>
      <c r="L93" s="35"/>
    </row>
    <row r="94" spans="1:12" s="11" customFormat="1" ht="15.6" customHeight="1" x14ac:dyDescent="0.2">
      <c r="A94" s="7" t="s">
        <v>204</v>
      </c>
      <c r="B94" s="7" t="s">
        <v>215</v>
      </c>
      <c r="C94" s="7" t="s">
        <v>203</v>
      </c>
      <c r="D94" s="7" t="s">
        <v>276</v>
      </c>
      <c r="E94" s="21">
        <v>831000012</v>
      </c>
      <c r="F94" s="8" t="str">
        <f t="shared" si="3"/>
        <v>03_02_01_05_831000012</v>
      </c>
      <c r="G94" s="24" t="s">
        <v>48</v>
      </c>
      <c r="H94" s="30">
        <v>98104.35</v>
      </c>
      <c r="I94" s="36"/>
      <c r="J94" s="33"/>
      <c r="K94" s="34"/>
      <c r="L94" s="35"/>
    </row>
    <row r="95" spans="1:12" s="11" customFormat="1" ht="15.6" customHeight="1" x14ac:dyDescent="0.2">
      <c r="A95" s="7" t="s">
        <v>204</v>
      </c>
      <c r="B95" s="7" t="s">
        <v>215</v>
      </c>
      <c r="C95" s="7" t="s">
        <v>203</v>
      </c>
      <c r="D95" s="7" t="s">
        <v>276</v>
      </c>
      <c r="E95" s="21">
        <v>831000013</v>
      </c>
      <c r="F95" s="8" t="str">
        <f t="shared" si="3"/>
        <v>03_02_01_05_831000013</v>
      </c>
      <c r="G95" s="24" t="s">
        <v>38</v>
      </c>
      <c r="H95" s="30">
        <v>1227593.8799999999</v>
      </c>
      <c r="I95" s="36"/>
      <c r="J95" s="33"/>
      <c r="K95" s="34"/>
      <c r="L95" s="35"/>
    </row>
    <row r="96" spans="1:12" s="11" customFormat="1" ht="15.6" customHeight="1" x14ac:dyDescent="0.2">
      <c r="A96" s="7" t="s">
        <v>204</v>
      </c>
      <c r="B96" s="7" t="s">
        <v>215</v>
      </c>
      <c r="C96" s="7" t="s">
        <v>203</v>
      </c>
      <c r="D96" s="7" t="s">
        <v>276</v>
      </c>
      <c r="E96" s="21">
        <v>831000014</v>
      </c>
      <c r="F96" s="8" t="str">
        <f t="shared" si="3"/>
        <v>03_02_01_05_831000014</v>
      </c>
      <c r="G96" s="24" t="s">
        <v>115</v>
      </c>
      <c r="H96" s="30">
        <v>254432.50000000003</v>
      </c>
      <c r="I96" s="36"/>
      <c r="J96" s="33"/>
      <c r="K96" s="34"/>
      <c r="L96" s="35"/>
    </row>
    <row r="97" spans="1:12" s="11" customFormat="1" ht="15.6" customHeight="1" x14ac:dyDescent="0.2">
      <c r="A97" s="7" t="s">
        <v>204</v>
      </c>
      <c r="B97" s="7" t="s">
        <v>215</v>
      </c>
      <c r="C97" s="7" t="s">
        <v>203</v>
      </c>
      <c r="D97" s="7" t="s">
        <v>276</v>
      </c>
      <c r="E97" s="21">
        <v>831000015</v>
      </c>
      <c r="F97" s="8" t="str">
        <f t="shared" si="3"/>
        <v>03_02_01_05_831000015</v>
      </c>
      <c r="G97" s="24" t="s">
        <v>116</v>
      </c>
      <c r="H97" s="30">
        <v>393795.58000000007</v>
      </c>
      <c r="I97" s="36"/>
      <c r="J97" s="33"/>
      <c r="K97" s="34"/>
      <c r="L97" s="35"/>
    </row>
    <row r="98" spans="1:12" s="11" customFormat="1" ht="15.6" customHeight="1" x14ac:dyDescent="0.2">
      <c r="A98" s="7" t="s">
        <v>204</v>
      </c>
      <c r="B98" s="7" t="s">
        <v>215</v>
      </c>
      <c r="C98" s="7" t="s">
        <v>203</v>
      </c>
      <c r="D98" s="15">
        <v>10</v>
      </c>
      <c r="E98" s="21">
        <v>831000016</v>
      </c>
      <c r="F98" s="8" t="str">
        <f t="shared" si="3"/>
        <v>03_02_01_10_831000016</v>
      </c>
      <c r="G98" s="24" t="s">
        <v>117</v>
      </c>
      <c r="H98" s="30">
        <v>206931.91999999998</v>
      </c>
      <c r="I98" s="36"/>
      <c r="J98" s="33"/>
      <c r="K98" s="34"/>
      <c r="L98" s="35"/>
    </row>
    <row r="99" spans="1:12" s="11" customFormat="1" ht="15.6" customHeight="1" x14ac:dyDescent="0.2">
      <c r="A99" s="7" t="s">
        <v>204</v>
      </c>
      <c r="B99" s="7" t="s">
        <v>215</v>
      </c>
      <c r="C99" s="7" t="s">
        <v>203</v>
      </c>
      <c r="D99" s="7" t="s">
        <v>276</v>
      </c>
      <c r="E99" s="21">
        <v>831000017</v>
      </c>
      <c r="F99" s="8" t="str">
        <f t="shared" si="3"/>
        <v>03_02_01_05_831000017</v>
      </c>
      <c r="G99" s="26" t="s">
        <v>291</v>
      </c>
      <c r="H99" s="30">
        <v>1485177.2299999997</v>
      </c>
      <c r="I99" s="36"/>
      <c r="J99" s="33"/>
      <c r="K99" s="34"/>
      <c r="L99" s="35"/>
    </row>
    <row r="100" spans="1:12" s="11" customFormat="1" ht="15.6" customHeight="1" x14ac:dyDescent="0.2">
      <c r="A100" s="7" t="s">
        <v>204</v>
      </c>
      <c r="B100" s="7" t="s">
        <v>215</v>
      </c>
      <c r="C100" s="7" t="s">
        <v>205</v>
      </c>
      <c r="D100" s="7" t="s">
        <v>205</v>
      </c>
      <c r="E100" s="21">
        <v>831000018</v>
      </c>
      <c r="F100" s="8" t="str">
        <f t="shared" si="3"/>
        <v>03_02_00_00_831000018</v>
      </c>
      <c r="G100" s="26" t="s">
        <v>292</v>
      </c>
      <c r="H100" s="30">
        <v>882815.59</v>
      </c>
      <c r="I100" s="36"/>
      <c r="J100" s="33"/>
      <c r="K100" s="34"/>
      <c r="L100" s="35"/>
    </row>
    <row r="101" spans="1:12" s="11" customFormat="1" ht="15.6" customHeight="1" x14ac:dyDescent="0.2">
      <c r="A101" s="7" t="s">
        <v>204</v>
      </c>
      <c r="B101" s="7" t="s">
        <v>215</v>
      </c>
      <c r="C101" s="7" t="s">
        <v>203</v>
      </c>
      <c r="D101" s="7" t="s">
        <v>276</v>
      </c>
      <c r="E101" s="21">
        <v>831000019</v>
      </c>
      <c r="F101" s="8" t="str">
        <f t="shared" si="3"/>
        <v>03_02_01_05_831000019</v>
      </c>
      <c r="G101" s="24" t="s">
        <v>118</v>
      </c>
      <c r="H101" s="30">
        <v>875000.01</v>
      </c>
      <c r="I101" s="36"/>
      <c r="J101" s="33"/>
      <c r="K101" s="34"/>
      <c r="L101" s="35"/>
    </row>
    <row r="102" spans="1:12" s="11" customFormat="1" ht="15.6" customHeight="1" x14ac:dyDescent="0.2">
      <c r="A102" s="7" t="s">
        <v>204</v>
      </c>
      <c r="B102" s="7" t="s">
        <v>215</v>
      </c>
      <c r="C102" s="7" t="s">
        <v>203</v>
      </c>
      <c r="D102" s="7" t="s">
        <v>276</v>
      </c>
      <c r="E102" s="21">
        <v>831000020</v>
      </c>
      <c r="F102" s="8" t="str">
        <f t="shared" si="3"/>
        <v>03_02_01_05_831000020</v>
      </c>
      <c r="G102" s="24" t="s">
        <v>119</v>
      </c>
      <c r="H102" s="30">
        <v>30511.690000000002</v>
      </c>
      <c r="I102" s="36"/>
      <c r="J102" s="33"/>
      <c r="K102" s="34"/>
      <c r="L102" s="35"/>
    </row>
    <row r="103" spans="1:12" s="11" customFormat="1" ht="15.6" customHeight="1" x14ac:dyDescent="0.2">
      <c r="A103" s="7" t="s">
        <v>204</v>
      </c>
      <c r="B103" s="7" t="s">
        <v>215</v>
      </c>
      <c r="C103" s="7" t="s">
        <v>203</v>
      </c>
      <c r="D103" s="7" t="s">
        <v>276</v>
      </c>
      <c r="E103" s="21">
        <v>831000021</v>
      </c>
      <c r="F103" s="8" t="str">
        <f t="shared" si="3"/>
        <v>03_02_01_05_831000021</v>
      </c>
      <c r="G103" s="24" t="s">
        <v>120</v>
      </c>
      <c r="H103" s="30">
        <v>83829.839999999982</v>
      </c>
      <c r="I103" s="36"/>
      <c r="J103" s="33"/>
      <c r="K103" s="34"/>
      <c r="L103" s="35"/>
    </row>
    <row r="104" spans="1:12" s="11" customFormat="1" ht="15.6" customHeight="1" x14ac:dyDescent="0.2">
      <c r="A104" s="7" t="s">
        <v>204</v>
      </c>
      <c r="B104" s="7" t="s">
        <v>215</v>
      </c>
      <c r="C104" s="7" t="s">
        <v>203</v>
      </c>
      <c r="D104" s="7" t="s">
        <v>276</v>
      </c>
      <c r="E104" s="21">
        <v>831000022</v>
      </c>
      <c r="F104" s="8" t="str">
        <f t="shared" si="3"/>
        <v>03_02_01_05_831000022</v>
      </c>
      <c r="G104" s="24" t="s">
        <v>121</v>
      </c>
      <c r="H104" s="30">
        <v>10419.41</v>
      </c>
      <c r="I104" s="36"/>
      <c r="J104" s="33"/>
      <c r="K104" s="34"/>
      <c r="L104" s="35"/>
    </row>
    <row r="105" spans="1:12" s="11" customFormat="1" ht="15.6" customHeight="1" x14ac:dyDescent="0.2">
      <c r="A105" s="7" t="s">
        <v>204</v>
      </c>
      <c r="B105" s="7" t="s">
        <v>215</v>
      </c>
      <c r="C105" s="7" t="s">
        <v>203</v>
      </c>
      <c r="D105" s="7" t="s">
        <v>276</v>
      </c>
      <c r="E105" s="21">
        <v>831000023</v>
      </c>
      <c r="F105" s="8" t="str">
        <f t="shared" si="3"/>
        <v>03_02_01_05_831000023</v>
      </c>
      <c r="G105" s="24" t="s">
        <v>122</v>
      </c>
      <c r="H105" s="30">
        <v>11760.52</v>
      </c>
      <c r="I105" s="36"/>
      <c r="J105" s="33"/>
      <c r="K105" s="34"/>
      <c r="L105" s="35"/>
    </row>
    <row r="106" spans="1:12" s="11" customFormat="1" ht="15.6" customHeight="1" x14ac:dyDescent="0.2">
      <c r="A106" s="7" t="s">
        <v>204</v>
      </c>
      <c r="B106" s="7" t="s">
        <v>215</v>
      </c>
      <c r="C106" s="7" t="s">
        <v>203</v>
      </c>
      <c r="D106" s="7" t="s">
        <v>276</v>
      </c>
      <c r="E106" s="21">
        <v>831000024</v>
      </c>
      <c r="F106" s="8" t="str">
        <f t="shared" si="3"/>
        <v>03_02_01_05_831000024</v>
      </c>
      <c r="G106" s="24" t="s">
        <v>123</v>
      </c>
      <c r="H106" s="30">
        <v>13679.34</v>
      </c>
      <c r="I106" s="36"/>
      <c r="J106" s="33"/>
      <c r="K106" s="34"/>
      <c r="L106" s="35"/>
    </row>
    <row r="107" spans="1:12" s="11" customFormat="1" ht="15.6" customHeight="1" x14ac:dyDescent="0.2">
      <c r="A107" s="7" t="s">
        <v>204</v>
      </c>
      <c r="B107" s="7" t="s">
        <v>215</v>
      </c>
      <c r="C107" s="7" t="s">
        <v>203</v>
      </c>
      <c r="D107" s="7" t="s">
        <v>276</v>
      </c>
      <c r="E107" s="21">
        <v>831000025</v>
      </c>
      <c r="F107" s="8" t="str">
        <f t="shared" si="3"/>
        <v>03_02_01_05_831000025</v>
      </c>
      <c r="G107" s="24" t="s">
        <v>124</v>
      </c>
      <c r="H107" s="30">
        <v>16805.16</v>
      </c>
      <c r="I107" s="36"/>
      <c r="J107" s="33"/>
      <c r="K107" s="34"/>
      <c r="L107" s="35"/>
    </row>
    <row r="108" spans="1:12" s="11" customFormat="1" ht="15.6" customHeight="1" x14ac:dyDescent="0.2">
      <c r="A108" s="7" t="s">
        <v>204</v>
      </c>
      <c r="B108" s="7" t="s">
        <v>215</v>
      </c>
      <c r="C108" s="7" t="s">
        <v>203</v>
      </c>
      <c r="D108" s="7" t="s">
        <v>276</v>
      </c>
      <c r="E108" s="21">
        <v>831000026</v>
      </c>
      <c r="F108" s="8" t="str">
        <f t="shared" si="3"/>
        <v>03_02_01_05_831000026</v>
      </c>
      <c r="G108" s="24" t="s">
        <v>125</v>
      </c>
      <c r="H108" s="30">
        <v>11698.630000000001</v>
      </c>
      <c r="I108" s="36"/>
      <c r="J108" s="33"/>
      <c r="K108" s="34"/>
      <c r="L108" s="35"/>
    </row>
    <row r="109" spans="1:12" s="11" customFormat="1" ht="15.6" customHeight="1" x14ac:dyDescent="0.2">
      <c r="A109" s="7" t="s">
        <v>204</v>
      </c>
      <c r="B109" s="7" t="s">
        <v>215</v>
      </c>
      <c r="C109" s="7" t="s">
        <v>203</v>
      </c>
      <c r="D109" s="7" t="s">
        <v>276</v>
      </c>
      <c r="E109" s="21">
        <v>831000027</v>
      </c>
      <c r="F109" s="8" t="str">
        <f t="shared" si="3"/>
        <v>03_02_01_05_831000027</v>
      </c>
      <c r="G109" s="24" t="s">
        <v>126</v>
      </c>
      <c r="H109" s="30">
        <v>11655.3</v>
      </c>
      <c r="I109" s="36"/>
      <c r="J109" s="33"/>
      <c r="K109" s="34"/>
      <c r="L109" s="35"/>
    </row>
    <row r="110" spans="1:12" s="11" customFormat="1" ht="15.6" customHeight="1" x14ac:dyDescent="0.2">
      <c r="A110" s="7" t="s">
        <v>204</v>
      </c>
      <c r="B110" s="7" t="s">
        <v>215</v>
      </c>
      <c r="C110" s="7" t="s">
        <v>203</v>
      </c>
      <c r="D110" s="7" t="s">
        <v>276</v>
      </c>
      <c r="E110" s="21">
        <v>831000028</v>
      </c>
      <c r="F110" s="8" t="str">
        <f t="shared" si="3"/>
        <v>03_02_01_05_831000028</v>
      </c>
      <c r="G110" s="24" t="s">
        <v>127</v>
      </c>
      <c r="H110" s="30">
        <v>32961.979999999996</v>
      </c>
      <c r="I110" s="36"/>
      <c r="J110" s="33"/>
      <c r="K110" s="34"/>
      <c r="L110" s="35"/>
    </row>
    <row r="111" spans="1:12" s="11" customFormat="1" ht="15.6" customHeight="1" x14ac:dyDescent="0.2">
      <c r="A111" s="7" t="s">
        <v>204</v>
      </c>
      <c r="B111" s="7" t="s">
        <v>215</v>
      </c>
      <c r="C111" s="7" t="s">
        <v>203</v>
      </c>
      <c r="D111" s="7" t="s">
        <v>276</v>
      </c>
      <c r="E111" s="21">
        <v>831000029</v>
      </c>
      <c r="F111" s="8" t="str">
        <f t="shared" si="3"/>
        <v>03_02_01_05_831000029</v>
      </c>
      <c r="G111" s="24" t="s">
        <v>128</v>
      </c>
      <c r="H111" s="30">
        <v>11157.029999999999</v>
      </c>
      <c r="I111" s="36"/>
      <c r="J111" s="33"/>
      <c r="K111" s="34"/>
      <c r="L111" s="35"/>
    </row>
    <row r="112" spans="1:12" s="11" customFormat="1" ht="15.6" customHeight="1" x14ac:dyDescent="0.2">
      <c r="A112" s="7" t="s">
        <v>204</v>
      </c>
      <c r="B112" s="7" t="s">
        <v>215</v>
      </c>
      <c r="C112" s="7" t="s">
        <v>203</v>
      </c>
      <c r="D112" s="7" t="s">
        <v>276</v>
      </c>
      <c r="E112" s="21">
        <v>831000030</v>
      </c>
      <c r="F112" s="8" t="str">
        <f t="shared" si="3"/>
        <v>03_02_01_05_831000030</v>
      </c>
      <c r="G112" s="24" t="s">
        <v>129</v>
      </c>
      <c r="H112" s="30">
        <v>55132.889999999992</v>
      </c>
      <c r="I112" s="36"/>
      <c r="J112" s="33"/>
      <c r="K112" s="34"/>
      <c r="L112" s="35"/>
    </row>
    <row r="113" spans="1:12" s="11" customFormat="1" ht="15.6" customHeight="1" x14ac:dyDescent="0.2">
      <c r="A113" s="7" t="s">
        <v>204</v>
      </c>
      <c r="B113" s="7" t="s">
        <v>215</v>
      </c>
      <c r="C113" s="7" t="s">
        <v>203</v>
      </c>
      <c r="D113" s="7" t="s">
        <v>276</v>
      </c>
      <c r="E113" s="21">
        <v>831000033</v>
      </c>
      <c r="F113" s="8" t="str">
        <f t="shared" si="3"/>
        <v>03_02_01_05_831000033</v>
      </c>
      <c r="G113" s="24" t="s">
        <v>130</v>
      </c>
      <c r="H113" s="30">
        <v>10316.25</v>
      </c>
      <c r="I113" s="36"/>
      <c r="J113" s="33"/>
      <c r="K113" s="34"/>
      <c r="L113" s="35"/>
    </row>
    <row r="114" spans="1:12" s="11" customFormat="1" ht="15.6" customHeight="1" x14ac:dyDescent="0.2">
      <c r="A114" s="7" t="s">
        <v>204</v>
      </c>
      <c r="B114" s="7" t="s">
        <v>215</v>
      </c>
      <c r="C114" s="7" t="s">
        <v>203</v>
      </c>
      <c r="D114" s="7" t="s">
        <v>276</v>
      </c>
      <c r="E114" s="21">
        <v>831000034</v>
      </c>
      <c r="F114" s="8" t="str">
        <f t="shared" si="3"/>
        <v>03_02_01_05_831000034</v>
      </c>
      <c r="G114" s="24" t="s">
        <v>37</v>
      </c>
      <c r="H114" s="30">
        <v>4478.62</v>
      </c>
      <c r="I114" s="36"/>
      <c r="J114" s="33"/>
      <c r="K114" s="34"/>
      <c r="L114" s="35"/>
    </row>
    <row r="115" spans="1:12" s="11" customFormat="1" ht="15.6" customHeight="1" x14ac:dyDescent="0.2">
      <c r="A115" s="7" t="s">
        <v>204</v>
      </c>
      <c r="B115" s="7" t="s">
        <v>215</v>
      </c>
      <c r="C115" s="7" t="s">
        <v>203</v>
      </c>
      <c r="D115" s="7" t="s">
        <v>276</v>
      </c>
      <c r="E115" s="21">
        <v>831000035</v>
      </c>
      <c r="F115" s="8" t="str">
        <f t="shared" si="3"/>
        <v>03_02_01_05_831000035</v>
      </c>
      <c r="G115" s="24" t="s">
        <v>37</v>
      </c>
      <c r="H115" s="30">
        <v>13594.74</v>
      </c>
      <c r="I115" s="36"/>
      <c r="J115" s="33"/>
      <c r="K115" s="34"/>
      <c r="L115" s="35"/>
    </row>
    <row r="116" spans="1:12" s="11" customFormat="1" ht="15.6" customHeight="1" x14ac:dyDescent="0.2">
      <c r="A116" s="7" t="s">
        <v>204</v>
      </c>
      <c r="B116" s="7" t="s">
        <v>215</v>
      </c>
      <c r="C116" s="7" t="s">
        <v>203</v>
      </c>
      <c r="D116" s="7" t="s">
        <v>276</v>
      </c>
      <c r="E116" s="21">
        <v>831000036</v>
      </c>
      <c r="F116" s="8" t="str">
        <f t="shared" si="3"/>
        <v>03_02_01_05_831000036</v>
      </c>
      <c r="G116" s="24" t="s">
        <v>49</v>
      </c>
      <c r="H116" s="30">
        <v>10645.66</v>
      </c>
      <c r="I116" s="36"/>
      <c r="J116" s="33"/>
      <c r="K116" s="34"/>
      <c r="L116" s="35"/>
    </row>
    <row r="117" spans="1:12" s="11" customFormat="1" ht="15.6" customHeight="1" x14ac:dyDescent="0.2">
      <c r="A117" s="7" t="s">
        <v>204</v>
      </c>
      <c r="B117" s="7" t="s">
        <v>215</v>
      </c>
      <c r="C117" s="7" t="s">
        <v>203</v>
      </c>
      <c r="D117" s="7" t="s">
        <v>276</v>
      </c>
      <c r="E117" s="22">
        <v>831000037</v>
      </c>
      <c r="F117" s="8" t="str">
        <f t="shared" si="3"/>
        <v>03_02_01_05_831000037</v>
      </c>
      <c r="G117" s="24" t="s">
        <v>282</v>
      </c>
      <c r="H117" s="30">
        <v>1060746.3199999998</v>
      </c>
      <c r="I117" s="36"/>
      <c r="J117" s="33"/>
      <c r="K117" s="34"/>
      <c r="L117" s="35"/>
    </row>
    <row r="118" spans="1:12" s="11" customFormat="1" ht="15.6" customHeight="1" x14ac:dyDescent="0.2">
      <c r="A118" s="7" t="s">
        <v>204</v>
      </c>
      <c r="B118" s="7" t="s">
        <v>215</v>
      </c>
      <c r="C118" s="7" t="s">
        <v>203</v>
      </c>
      <c r="D118" s="15">
        <v>10</v>
      </c>
      <c r="E118" s="21">
        <v>831000038</v>
      </c>
      <c r="F118" s="8" t="str">
        <f t="shared" si="3"/>
        <v>03_02_01_10_831000038</v>
      </c>
      <c r="G118" s="26" t="s">
        <v>293</v>
      </c>
      <c r="H118" s="30">
        <v>266845.67</v>
      </c>
      <c r="I118" s="36"/>
      <c r="J118" s="33"/>
      <c r="K118" s="34"/>
      <c r="L118" s="35"/>
    </row>
    <row r="119" spans="1:12" s="11" customFormat="1" ht="15.6" customHeight="1" x14ac:dyDescent="0.2">
      <c r="A119" s="7" t="s">
        <v>204</v>
      </c>
      <c r="B119" s="7" t="s">
        <v>215</v>
      </c>
      <c r="C119" s="7" t="s">
        <v>203</v>
      </c>
      <c r="D119" s="15">
        <v>10</v>
      </c>
      <c r="E119" s="8">
        <v>831000039</v>
      </c>
      <c r="F119" s="8" t="str">
        <f t="shared" si="3"/>
        <v>03_02_01_10_831000039</v>
      </c>
      <c r="G119" s="26" t="s">
        <v>315</v>
      </c>
      <c r="H119" s="30">
        <v>618436.49</v>
      </c>
      <c r="I119" s="36"/>
      <c r="J119" s="33"/>
      <c r="K119" s="34"/>
      <c r="L119" s="35"/>
    </row>
    <row r="120" spans="1:12" s="11" customFormat="1" ht="15.6" customHeight="1" x14ac:dyDescent="0.2">
      <c r="A120" s="7" t="s">
        <v>204</v>
      </c>
      <c r="B120" s="7" t="s">
        <v>215</v>
      </c>
      <c r="C120" s="7" t="s">
        <v>203</v>
      </c>
      <c r="D120" s="15">
        <v>10</v>
      </c>
      <c r="E120" s="8">
        <v>831000040</v>
      </c>
      <c r="F120" s="8" t="str">
        <f t="shared" si="3"/>
        <v>03_02_01_10_831000040</v>
      </c>
      <c r="G120" s="26" t="s">
        <v>316</v>
      </c>
      <c r="H120" s="30">
        <v>1263266.3</v>
      </c>
      <c r="I120" s="36"/>
      <c r="J120" s="33"/>
      <c r="K120" s="34"/>
      <c r="L120" s="35"/>
    </row>
    <row r="121" spans="1:12" s="11" customFormat="1" ht="15.6" customHeight="1" x14ac:dyDescent="0.2">
      <c r="A121" s="7" t="s">
        <v>204</v>
      </c>
      <c r="B121" s="7" t="s">
        <v>215</v>
      </c>
      <c r="C121" s="7" t="s">
        <v>203</v>
      </c>
      <c r="D121" s="15">
        <v>10</v>
      </c>
      <c r="E121" s="8">
        <v>831000041</v>
      </c>
      <c r="F121" s="8" t="str">
        <f t="shared" si="3"/>
        <v>03_02_01_10_831000041</v>
      </c>
      <c r="G121" s="26" t="s">
        <v>317</v>
      </c>
      <c r="H121" s="30">
        <v>479463.79999999993</v>
      </c>
      <c r="I121" s="36"/>
      <c r="J121" s="33"/>
      <c r="K121" s="34"/>
      <c r="L121" s="35"/>
    </row>
    <row r="122" spans="1:12" s="11" customFormat="1" ht="15.6" customHeight="1" x14ac:dyDescent="0.2">
      <c r="A122" s="7" t="s">
        <v>204</v>
      </c>
      <c r="B122" s="7" t="s">
        <v>215</v>
      </c>
      <c r="C122" s="7" t="s">
        <v>203</v>
      </c>
      <c r="D122" s="7" t="s">
        <v>276</v>
      </c>
      <c r="E122" s="8">
        <v>831000042</v>
      </c>
      <c r="F122" s="8" t="str">
        <f t="shared" si="3"/>
        <v>03_02_01_05_831000042</v>
      </c>
      <c r="G122" s="26" t="s">
        <v>318</v>
      </c>
      <c r="H122" s="30">
        <v>443549.22000000003</v>
      </c>
      <c r="I122" s="36"/>
      <c r="J122" s="33"/>
      <c r="K122" s="34"/>
      <c r="L122" s="35"/>
    </row>
    <row r="123" spans="1:12" s="11" customFormat="1" ht="15.6" customHeight="1" x14ac:dyDescent="0.2">
      <c r="A123" s="7" t="s">
        <v>204</v>
      </c>
      <c r="B123" s="7" t="s">
        <v>215</v>
      </c>
      <c r="C123" s="7" t="s">
        <v>203</v>
      </c>
      <c r="D123" s="7" t="s">
        <v>276</v>
      </c>
      <c r="E123" s="8">
        <v>831000043</v>
      </c>
      <c r="F123" s="8" t="str">
        <f t="shared" si="3"/>
        <v>03_02_01_05_831000043</v>
      </c>
      <c r="G123" s="33" t="s">
        <v>325</v>
      </c>
      <c r="H123" s="30">
        <v>1797090.33</v>
      </c>
      <c r="I123" s="36"/>
      <c r="J123" s="33"/>
      <c r="K123" s="34"/>
      <c r="L123" s="35"/>
    </row>
    <row r="124" spans="1:12" s="11" customFormat="1" ht="15.6" customHeight="1" x14ac:dyDescent="0.2">
      <c r="A124" s="7" t="s">
        <v>204</v>
      </c>
      <c r="B124" s="7" t="s">
        <v>215</v>
      </c>
      <c r="C124" s="7" t="s">
        <v>203</v>
      </c>
      <c r="D124" s="7" t="s">
        <v>276</v>
      </c>
      <c r="E124" s="8">
        <v>831000044</v>
      </c>
      <c r="F124" s="8" t="str">
        <f t="shared" si="3"/>
        <v>03_02_01_05_831000044</v>
      </c>
      <c r="G124" s="33" t="s">
        <v>342</v>
      </c>
      <c r="H124" s="30">
        <v>11606.61</v>
      </c>
      <c r="I124" s="36"/>
      <c r="J124" s="33"/>
      <c r="K124" s="34"/>
      <c r="L124" s="35"/>
    </row>
    <row r="125" spans="1:12" s="11" customFormat="1" ht="15.6" customHeight="1" x14ac:dyDescent="0.2">
      <c r="A125" s="7" t="s">
        <v>204</v>
      </c>
      <c r="B125" s="7" t="s">
        <v>215</v>
      </c>
      <c r="C125" s="7" t="s">
        <v>203</v>
      </c>
      <c r="D125" s="15">
        <v>10</v>
      </c>
      <c r="E125" s="8" t="s">
        <v>360</v>
      </c>
      <c r="F125" s="8" t="str">
        <f t="shared" si="3"/>
        <v>03_02_01_10_831000045</v>
      </c>
      <c r="G125" s="26" t="s">
        <v>358</v>
      </c>
      <c r="H125" s="30">
        <v>129974.18</v>
      </c>
      <c r="I125" s="36"/>
      <c r="J125" s="33"/>
      <c r="K125" s="34"/>
      <c r="L125" s="35"/>
    </row>
    <row r="126" spans="1:12" s="11" customFormat="1" ht="15.6" customHeight="1" x14ac:dyDescent="0.2">
      <c r="A126" s="7" t="s">
        <v>204</v>
      </c>
      <c r="B126" s="7" t="s">
        <v>215</v>
      </c>
      <c r="C126" s="7" t="s">
        <v>203</v>
      </c>
      <c r="D126" s="15">
        <v>10</v>
      </c>
      <c r="E126" s="8" t="s">
        <v>361</v>
      </c>
      <c r="F126" s="8" t="str">
        <f t="shared" si="3"/>
        <v>03_02_01_10_831000046</v>
      </c>
      <c r="G126" s="26" t="s">
        <v>359</v>
      </c>
      <c r="H126" s="30">
        <v>9553548.7300000004</v>
      </c>
      <c r="I126" s="36"/>
      <c r="J126" s="33"/>
      <c r="K126" s="34"/>
      <c r="L126" s="35"/>
    </row>
    <row r="127" spans="1:12" s="11" customFormat="1" ht="15.6" customHeight="1" x14ac:dyDescent="0.2">
      <c r="A127" s="7"/>
      <c r="B127" s="7"/>
      <c r="C127" s="7"/>
      <c r="D127" s="15"/>
      <c r="E127" s="23"/>
      <c r="F127" s="13"/>
      <c r="G127" s="27" t="s">
        <v>303</v>
      </c>
      <c r="H127" s="17">
        <f>SUM(H82:H126)</f>
        <v>27078308.550000001</v>
      </c>
    </row>
    <row r="128" spans="1:12" s="11" customFormat="1" ht="15.6" customHeight="1" x14ac:dyDescent="0.2">
      <c r="A128" s="7" t="s">
        <v>277</v>
      </c>
      <c r="B128" s="7" t="s">
        <v>205</v>
      </c>
      <c r="C128" s="7" t="s">
        <v>205</v>
      </c>
      <c r="D128" s="7" t="s">
        <v>205</v>
      </c>
      <c r="E128" s="21">
        <v>891000000</v>
      </c>
      <c r="F128" s="8" t="str">
        <f t="shared" ref="F128:F159" si="4">+CONCATENATE(A128,"_",B128,"_",C128,"_",D128,"_",E128)</f>
        <v>04_00_00_00_891000000</v>
      </c>
      <c r="G128" s="24" t="s">
        <v>131</v>
      </c>
      <c r="H128" s="30">
        <v>0</v>
      </c>
      <c r="I128" s="36"/>
      <c r="J128" s="33"/>
      <c r="K128" s="34"/>
    </row>
    <row r="129" spans="1:11" s="11" customFormat="1" ht="15.6" customHeight="1" x14ac:dyDescent="0.2">
      <c r="A129" s="7" t="s">
        <v>277</v>
      </c>
      <c r="B129" s="15">
        <v>11</v>
      </c>
      <c r="C129" s="7" t="s">
        <v>215</v>
      </c>
      <c r="D129" s="7" t="s">
        <v>215</v>
      </c>
      <c r="E129" s="21">
        <v>891000001</v>
      </c>
      <c r="F129" s="8" t="str">
        <f t="shared" si="4"/>
        <v>04_11_02_02_891000001</v>
      </c>
      <c r="G129" s="24" t="s">
        <v>132</v>
      </c>
      <c r="H129" s="30">
        <v>270006.78999999998</v>
      </c>
      <c r="I129" s="36"/>
      <c r="J129" s="33"/>
      <c r="K129" s="34"/>
    </row>
    <row r="130" spans="1:11" s="11" customFormat="1" ht="15.6" customHeight="1" x14ac:dyDescent="0.2">
      <c r="A130" s="7" t="s">
        <v>277</v>
      </c>
      <c r="B130" s="15">
        <v>11</v>
      </c>
      <c r="C130" s="7" t="s">
        <v>215</v>
      </c>
      <c r="D130" s="7" t="s">
        <v>215</v>
      </c>
      <c r="E130" s="21">
        <v>891000002</v>
      </c>
      <c r="F130" s="8" t="str">
        <f t="shared" si="4"/>
        <v>04_11_02_02_891000002</v>
      </c>
      <c r="G130" s="24" t="s">
        <v>133</v>
      </c>
      <c r="H130" s="30">
        <v>0</v>
      </c>
      <c r="I130" s="36"/>
      <c r="J130" s="33"/>
      <c r="K130" s="34"/>
    </row>
    <row r="131" spans="1:11" s="11" customFormat="1" ht="15.6" customHeight="1" x14ac:dyDescent="0.2">
      <c r="A131" s="7" t="s">
        <v>277</v>
      </c>
      <c r="B131" s="15">
        <v>11</v>
      </c>
      <c r="C131" s="7" t="s">
        <v>215</v>
      </c>
      <c r="D131" s="7" t="s">
        <v>215</v>
      </c>
      <c r="E131" s="21">
        <v>891000003</v>
      </c>
      <c r="F131" s="8" t="str">
        <f t="shared" si="4"/>
        <v>04_11_02_02_891000003</v>
      </c>
      <c r="G131" s="24" t="s">
        <v>29</v>
      </c>
      <c r="H131" s="30">
        <v>601537.09000000008</v>
      </c>
      <c r="I131" s="36"/>
      <c r="J131" s="33"/>
      <c r="K131" s="34"/>
    </row>
    <row r="132" spans="1:11" s="11" customFormat="1" ht="15.6" customHeight="1" x14ac:dyDescent="0.2">
      <c r="A132" s="7" t="s">
        <v>277</v>
      </c>
      <c r="B132" s="15">
        <v>11</v>
      </c>
      <c r="C132" s="7" t="s">
        <v>203</v>
      </c>
      <c r="D132" s="7" t="s">
        <v>278</v>
      </c>
      <c r="E132" s="21">
        <v>891000004</v>
      </c>
      <c r="F132" s="8" t="str">
        <f t="shared" si="4"/>
        <v>04_11_01_06_891000004</v>
      </c>
      <c r="G132" s="24" t="s">
        <v>6</v>
      </c>
      <c r="H132" s="30">
        <v>155384.85</v>
      </c>
      <c r="I132" s="36"/>
      <c r="J132" s="33"/>
      <c r="K132" s="34"/>
    </row>
    <row r="133" spans="1:11" s="11" customFormat="1" ht="15.6" customHeight="1" x14ac:dyDescent="0.2">
      <c r="A133" s="7" t="s">
        <v>277</v>
      </c>
      <c r="B133" s="15">
        <v>11</v>
      </c>
      <c r="C133" s="7" t="s">
        <v>215</v>
      </c>
      <c r="D133" s="7" t="s">
        <v>205</v>
      </c>
      <c r="E133" s="21">
        <v>891000005</v>
      </c>
      <c r="F133" s="8" t="str">
        <f t="shared" si="4"/>
        <v>04_11_02_00_891000005</v>
      </c>
      <c r="G133" s="24" t="s">
        <v>286</v>
      </c>
      <c r="H133" s="30">
        <v>1450585.0699999998</v>
      </c>
      <c r="I133" s="36"/>
      <c r="J133" s="33"/>
      <c r="K133" s="34"/>
    </row>
    <row r="134" spans="1:11" s="11" customFormat="1" ht="15.6" customHeight="1" x14ac:dyDescent="0.2">
      <c r="A134" s="7" t="s">
        <v>277</v>
      </c>
      <c r="B134" s="15">
        <v>11</v>
      </c>
      <c r="C134" s="7" t="s">
        <v>215</v>
      </c>
      <c r="D134" s="7" t="s">
        <v>205</v>
      </c>
      <c r="E134" s="21">
        <v>891000006</v>
      </c>
      <c r="F134" s="8" t="str">
        <f t="shared" si="4"/>
        <v>04_11_02_00_891000006</v>
      </c>
      <c r="G134" s="24" t="s">
        <v>34</v>
      </c>
      <c r="H134" s="30">
        <v>1480294.4500000002</v>
      </c>
      <c r="I134" s="36"/>
      <c r="J134" s="33"/>
      <c r="K134" s="34"/>
    </row>
    <row r="135" spans="1:11" s="11" customFormat="1" ht="15.6" customHeight="1" x14ac:dyDescent="0.2">
      <c r="A135" s="7" t="s">
        <v>277</v>
      </c>
      <c r="B135" s="15">
        <v>11</v>
      </c>
      <c r="C135" s="7" t="s">
        <v>215</v>
      </c>
      <c r="D135" s="7" t="s">
        <v>205</v>
      </c>
      <c r="E135" s="21">
        <v>891000007</v>
      </c>
      <c r="F135" s="8" t="str">
        <f t="shared" si="4"/>
        <v>04_11_02_00_891000007</v>
      </c>
      <c r="G135" s="24" t="s">
        <v>36</v>
      </c>
      <c r="H135" s="30">
        <v>329352.58999999997</v>
      </c>
      <c r="I135" s="36"/>
      <c r="J135" s="33"/>
      <c r="K135" s="34"/>
    </row>
    <row r="136" spans="1:11" s="11" customFormat="1" ht="15.6" customHeight="1" x14ac:dyDescent="0.2">
      <c r="A136" s="7" t="s">
        <v>277</v>
      </c>
      <c r="B136" s="15">
        <v>11</v>
      </c>
      <c r="C136" s="7" t="s">
        <v>203</v>
      </c>
      <c r="D136" s="7" t="s">
        <v>203</v>
      </c>
      <c r="E136" s="21">
        <v>891000008</v>
      </c>
      <c r="F136" s="8" t="str">
        <f t="shared" si="4"/>
        <v>04_11_01_01_891000008</v>
      </c>
      <c r="G136" s="24" t="s">
        <v>134</v>
      </c>
      <c r="H136" s="30">
        <v>5808186.3599999957</v>
      </c>
      <c r="I136" s="36"/>
      <c r="J136" s="33"/>
      <c r="K136" s="34"/>
    </row>
    <row r="137" spans="1:11" s="11" customFormat="1" ht="15.6" customHeight="1" x14ac:dyDescent="0.2">
      <c r="A137" s="7" t="s">
        <v>277</v>
      </c>
      <c r="B137" s="15">
        <v>11</v>
      </c>
      <c r="C137" s="7" t="s">
        <v>203</v>
      </c>
      <c r="D137" s="7" t="s">
        <v>277</v>
      </c>
      <c r="E137" s="21">
        <v>891000009</v>
      </c>
      <c r="F137" s="8" t="str">
        <f t="shared" si="4"/>
        <v>04_11_01_04_891000009</v>
      </c>
      <c r="G137" s="24" t="s">
        <v>135</v>
      </c>
      <c r="H137" s="30">
        <v>716181.76</v>
      </c>
      <c r="I137" s="36"/>
      <c r="J137" s="33"/>
      <c r="K137" s="34"/>
    </row>
    <row r="138" spans="1:11" s="11" customFormat="1" ht="15.6" customHeight="1" x14ac:dyDescent="0.2">
      <c r="A138" s="7" t="s">
        <v>277</v>
      </c>
      <c r="B138" s="15">
        <v>11</v>
      </c>
      <c r="C138" s="7" t="s">
        <v>203</v>
      </c>
      <c r="D138" s="7" t="s">
        <v>277</v>
      </c>
      <c r="E138" s="21">
        <v>891000010</v>
      </c>
      <c r="F138" s="8" t="str">
        <f t="shared" si="4"/>
        <v>04_11_01_04_891000010</v>
      </c>
      <c r="G138" s="24" t="s">
        <v>136</v>
      </c>
      <c r="H138" s="30">
        <v>1184818.9200000002</v>
      </c>
      <c r="I138" s="36"/>
      <c r="J138" s="33"/>
      <c r="K138" s="34"/>
    </row>
    <row r="139" spans="1:11" s="11" customFormat="1" ht="15.6" customHeight="1" x14ac:dyDescent="0.2">
      <c r="A139" s="7" t="s">
        <v>277</v>
      </c>
      <c r="B139" s="15">
        <v>11</v>
      </c>
      <c r="C139" s="7" t="s">
        <v>215</v>
      </c>
      <c r="D139" s="7" t="s">
        <v>215</v>
      </c>
      <c r="E139" s="21">
        <v>891000011</v>
      </c>
      <c r="F139" s="8" t="str">
        <f t="shared" si="4"/>
        <v>04_11_02_02_891000011</v>
      </c>
      <c r="G139" s="24" t="s">
        <v>137</v>
      </c>
      <c r="H139" s="30">
        <v>1504101.23</v>
      </c>
      <c r="I139" s="36"/>
      <c r="J139" s="33"/>
      <c r="K139" s="34"/>
    </row>
    <row r="140" spans="1:11" s="11" customFormat="1" ht="15.6" customHeight="1" x14ac:dyDescent="0.2">
      <c r="A140" s="7" t="s">
        <v>277</v>
      </c>
      <c r="B140" s="15">
        <v>11</v>
      </c>
      <c r="C140" s="7" t="s">
        <v>203</v>
      </c>
      <c r="D140" s="7" t="s">
        <v>277</v>
      </c>
      <c r="E140" s="21">
        <v>891000012</v>
      </c>
      <c r="F140" s="8" t="str">
        <f t="shared" si="4"/>
        <v>04_11_01_04_891000012</v>
      </c>
      <c r="G140" s="24" t="s">
        <v>138</v>
      </c>
      <c r="H140" s="30">
        <v>831523.61</v>
      </c>
      <c r="I140" s="36"/>
      <c r="J140" s="33"/>
      <c r="K140" s="34"/>
    </row>
    <row r="141" spans="1:11" s="11" customFormat="1" ht="15.6" customHeight="1" x14ac:dyDescent="0.2">
      <c r="A141" s="7" t="s">
        <v>277</v>
      </c>
      <c r="B141" s="15">
        <v>11</v>
      </c>
      <c r="C141" s="7" t="s">
        <v>203</v>
      </c>
      <c r="D141" s="7" t="s">
        <v>277</v>
      </c>
      <c r="E141" s="21">
        <v>891000013</v>
      </c>
      <c r="F141" s="8" t="str">
        <f t="shared" si="4"/>
        <v>04_11_01_04_891000013</v>
      </c>
      <c r="G141" s="24" t="s">
        <v>139</v>
      </c>
      <c r="H141" s="30">
        <v>1192363.1100000001</v>
      </c>
      <c r="I141" s="36"/>
      <c r="J141" s="33"/>
      <c r="K141" s="34"/>
    </row>
    <row r="142" spans="1:11" s="11" customFormat="1" ht="15.6" customHeight="1" x14ac:dyDescent="0.2">
      <c r="A142" s="7" t="s">
        <v>277</v>
      </c>
      <c r="B142" s="15">
        <v>11</v>
      </c>
      <c r="C142" s="7" t="s">
        <v>215</v>
      </c>
      <c r="D142" s="7" t="s">
        <v>215</v>
      </c>
      <c r="E142" s="21">
        <v>891000014</v>
      </c>
      <c r="F142" s="8" t="str">
        <f t="shared" si="4"/>
        <v>04_11_02_02_891000014</v>
      </c>
      <c r="G142" s="24" t="s">
        <v>140</v>
      </c>
      <c r="H142" s="30">
        <v>1655372.06</v>
      </c>
      <c r="I142" s="36"/>
      <c r="J142" s="33"/>
      <c r="K142" s="34"/>
    </row>
    <row r="143" spans="1:11" s="11" customFormat="1" ht="15.6" customHeight="1" x14ac:dyDescent="0.2">
      <c r="A143" s="7" t="s">
        <v>277</v>
      </c>
      <c r="B143" s="15">
        <v>11</v>
      </c>
      <c r="C143" s="7" t="s">
        <v>215</v>
      </c>
      <c r="D143" s="7" t="s">
        <v>215</v>
      </c>
      <c r="E143" s="21">
        <v>891000015</v>
      </c>
      <c r="F143" s="8" t="str">
        <f t="shared" si="4"/>
        <v>04_11_02_02_891000015</v>
      </c>
      <c r="G143" s="24" t="s">
        <v>141</v>
      </c>
      <c r="H143" s="30">
        <v>216190.77000000002</v>
      </c>
      <c r="I143" s="36"/>
      <c r="J143" s="33"/>
      <c r="K143" s="34"/>
    </row>
    <row r="144" spans="1:11" s="11" customFormat="1" ht="15.6" customHeight="1" x14ac:dyDescent="0.2">
      <c r="A144" s="7" t="s">
        <v>277</v>
      </c>
      <c r="B144" s="15">
        <v>11</v>
      </c>
      <c r="C144" s="7" t="s">
        <v>215</v>
      </c>
      <c r="D144" s="7" t="s">
        <v>215</v>
      </c>
      <c r="E144" s="21">
        <v>891000016</v>
      </c>
      <c r="F144" s="8" t="str">
        <f t="shared" si="4"/>
        <v>04_11_02_02_891000016</v>
      </c>
      <c r="G144" s="24" t="s">
        <v>142</v>
      </c>
      <c r="H144" s="30">
        <v>1052502.7</v>
      </c>
      <c r="I144" s="36"/>
      <c r="J144" s="33"/>
      <c r="K144" s="34"/>
    </row>
    <row r="145" spans="1:11" s="11" customFormat="1" ht="15.6" customHeight="1" x14ac:dyDescent="0.2">
      <c r="A145" s="7" t="s">
        <v>277</v>
      </c>
      <c r="B145" s="15">
        <v>11</v>
      </c>
      <c r="C145" s="7" t="s">
        <v>215</v>
      </c>
      <c r="D145" s="7" t="s">
        <v>215</v>
      </c>
      <c r="E145" s="21">
        <v>891000017</v>
      </c>
      <c r="F145" s="8" t="str">
        <f t="shared" si="4"/>
        <v>04_11_02_02_891000017</v>
      </c>
      <c r="G145" s="24" t="s">
        <v>143</v>
      </c>
      <c r="H145" s="30">
        <v>187709.39</v>
      </c>
      <c r="I145" s="36"/>
      <c r="J145" s="33"/>
      <c r="K145" s="34"/>
    </row>
    <row r="146" spans="1:11" s="11" customFormat="1" ht="15.6" customHeight="1" x14ac:dyDescent="0.2">
      <c r="A146" s="7" t="s">
        <v>277</v>
      </c>
      <c r="B146" s="15">
        <v>11</v>
      </c>
      <c r="C146" s="7" t="s">
        <v>215</v>
      </c>
      <c r="D146" s="7" t="s">
        <v>215</v>
      </c>
      <c r="E146" s="21">
        <v>891000018</v>
      </c>
      <c r="F146" s="8" t="str">
        <f t="shared" si="4"/>
        <v>04_11_02_02_891000018</v>
      </c>
      <c r="G146" s="24" t="s">
        <v>144</v>
      </c>
      <c r="H146" s="30">
        <v>358423.86</v>
      </c>
      <c r="I146" s="36"/>
      <c r="J146" s="33"/>
      <c r="K146" s="34"/>
    </row>
    <row r="147" spans="1:11" s="11" customFormat="1" ht="15.6" customHeight="1" x14ac:dyDescent="0.2">
      <c r="A147" s="7" t="s">
        <v>277</v>
      </c>
      <c r="B147" s="15">
        <v>11</v>
      </c>
      <c r="C147" s="7" t="s">
        <v>215</v>
      </c>
      <c r="D147" s="7" t="s">
        <v>215</v>
      </c>
      <c r="E147" s="21">
        <v>891000019</v>
      </c>
      <c r="F147" s="8" t="str">
        <f t="shared" si="4"/>
        <v>04_11_02_02_891000019</v>
      </c>
      <c r="G147" s="24" t="s">
        <v>145</v>
      </c>
      <c r="H147" s="30">
        <v>762449.25</v>
      </c>
      <c r="I147" s="36"/>
      <c r="J147" s="33"/>
      <c r="K147" s="34"/>
    </row>
    <row r="148" spans="1:11" s="11" customFormat="1" ht="15.6" customHeight="1" x14ac:dyDescent="0.2">
      <c r="A148" s="7" t="s">
        <v>277</v>
      </c>
      <c r="B148" s="15">
        <v>11</v>
      </c>
      <c r="C148" s="7" t="s">
        <v>215</v>
      </c>
      <c r="D148" s="7" t="s">
        <v>215</v>
      </c>
      <c r="E148" s="21">
        <v>891000020</v>
      </c>
      <c r="F148" s="8" t="str">
        <f t="shared" si="4"/>
        <v>04_11_02_02_891000020</v>
      </c>
      <c r="G148" s="24" t="s">
        <v>146</v>
      </c>
      <c r="H148" s="30">
        <v>326209.43</v>
      </c>
      <c r="I148" s="36"/>
      <c r="J148" s="33"/>
      <c r="K148" s="34"/>
    </row>
    <row r="149" spans="1:11" s="11" customFormat="1" ht="15.6" customHeight="1" x14ac:dyDescent="0.2">
      <c r="A149" s="7" t="s">
        <v>277</v>
      </c>
      <c r="B149" s="15">
        <v>11</v>
      </c>
      <c r="C149" s="7" t="s">
        <v>203</v>
      </c>
      <c r="D149" s="7" t="s">
        <v>278</v>
      </c>
      <c r="E149" s="21">
        <v>891000021</v>
      </c>
      <c r="F149" s="8" t="str">
        <f t="shared" si="4"/>
        <v>04_11_01_06_891000021</v>
      </c>
      <c r="G149" s="24" t="s">
        <v>22</v>
      </c>
      <c r="H149" s="30">
        <v>210125.09</v>
      </c>
      <c r="I149" s="36"/>
      <c r="J149" s="33"/>
      <c r="K149" s="34"/>
    </row>
    <row r="150" spans="1:11" s="11" customFormat="1" ht="15.6" customHeight="1" x14ac:dyDescent="0.2">
      <c r="A150" s="7" t="s">
        <v>277</v>
      </c>
      <c r="B150" s="15">
        <v>11</v>
      </c>
      <c r="C150" s="7" t="s">
        <v>215</v>
      </c>
      <c r="D150" s="7" t="s">
        <v>215</v>
      </c>
      <c r="E150" s="21">
        <v>891000022</v>
      </c>
      <c r="F150" s="8" t="str">
        <f t="shared" si="4"/>
        <v>04_11_02_02_891000022</v>
      </c>
      <c r="G150" s="24" t="s">
        <v>147</v>
      </c>
      <c r="H150" s="30">
        <v>769114.61</v>
      </c>
      <c r="I150" s="36"/>
      <c r="J150" s="33"/>
      <c r="K150" s="34"/>
    </row>
    <row r="151" spans="1:11" s="11" customFormat="1" ht="15.6" customHeight="1" x14ac:dyDescent="0.2">
      <c r="A151" s="7" t="s">
        <v>277</v>
      </c>
      <c r="B151" s="15">
        <v>11</v>
      </c>
      <c r="C151" s="7" t="s">
        <v>215</v>
      </c>
      <c r="D151" s="7" t="s">
        <v>215</v>
      </c>
      <c r="E151" s="21">
        <v>891000023</v>
      </c>
      <c r="F151" s="8" t="str">
        <f t="shared" si="4"/>
        <v>04_11_02_02_891000023</v>
      </c>
      <c r="G151" s="24" t="s">
        <v>148</v>
      </c>
      <c r="H151" s="30">
        <v>962827.47999999986</v>
      </c>
      <c r="I151" s="36"/>
      <c r="J151" s="33"/>
      <c r="K151" s="34"/>
    </row>
    <row r="152" spans="1:11" s="11" customFormat="1" ht="15.6" customHeight="1" x14ac:dyDescent="0.2">
      <c r="A152" s="7" t="s">
        <v>277</v>
      </c>
      <c r="B152" s="15">
        <v>11</v>
      </c>
      <c r="C152" s="7" t="s">
        <v>215</v>
      </c>
      <c r="D152" s="7" t="s">
        <v>215</v>
      </c>
      <c r="E152" s="21">
        <v>891000024</v>
      </c>
      <c r="F152" s="8" t="str">
        <f t="shared" si="4"/>
        <v>04_11_02_02_891000024</v>
      </c>
      <c r="G152" s="24" t="s">
        <v>149</v>
      </c>
      <c r="H152" s="30">
        <v>906050.17999999982</v>
      </c>
      <c r="I152" s="36"/>
      <c r="J152" s="33"/>
      <c r="K152" s="34"/>
    </row>
    <row r="153" spans="1:11" s="11" customFormat="1" ht="15.6" customHeight="1" x14ac:dyDescent="0.2">
      <c r="A153" s="7" t="s">
        <v>277</v>
      </c>
      <c r="B153" s="15">
        <v>11</v>
      </c>
      <c r="C153" s="7" t="s">
        <v>215</v>
      </c>
      <c r="D153" s="7" t="s">
        <v>215</v>
      </c>
      <c r="E153" s="21">
        <v>891000025</v>
      </c>
      <c r="F153" s="8" t="str">
        <f t="shared" si="4"/>
        <v>04_11_02_02_891000025</v>
      </c>
      <c r="G153" s="24" t="s">
        <v>150</v>
      </c>
      <c r="H153" s="30">
        <v>523548.33999999997</v>
      </c>
      <c r="I153" s="36"/>
      <c r="J153" s="33"/>
      <c r="K153" s="34"/>
    </row>
    <row r="154" spans="1:11" s="11" customFormat="1" ht="15.6" customHeight="1" x14ac:dyDescent="0.2">
      <c r="A154" s="7" t="s">
        <v>277</v>
      </c>
      <c r="B154" s="15">
        <v>11</v>
      </c>
      <c r="C154" s="7" t="s">
        <v>203</v>
      </c>
      <c r="D154" s="7" t="s">
        <v>278</v>
      </c>
      <c r="E154" s="21">
        <v>891000026</v>
      </c>
      <c r="F154" s="8" t="str">
        <f t="shared" si="4"/>
        <v>04_11_01_06_891000026</v>
      </c>
      <c r="G154" s="24" t="s">
        <v>27</v>
      </c>
      <c r="H154" s="30">
        <v>121062.5</v>
      </c>
      <c r="I154" s="36"/>
      <c r="J154" s="33"/>
      <c r="K154" s="34"/>
    </row>
    <row r="155" spans="1:11" s="11" customFormat="1" ht="15.6" customHeight="1" x14ac:dyDescent="0.2">
      <c r="A155" s="7" t="s">
        <v>277</v>
      </c>
      <c r="B155" s="15">
        <v>11</v>
      </c>
      <c r="C155" s="7" t="s">
        <v>203</v>
      </c>
      <c r="D155" s="7" t="s">
        <v>278</v>
      </c>
      <c r="E155" s="21">
        <v>891000027</v>
      </c>
      <c r="F155" s="8" t="str">
        <f t="shared" si="4"/>
        <v>04_11_01_06_891000027</v>
      </c>
      <c r="G155" s="24" t="s">
        <v>26</v>
      </c>
      <c r="H155" s="30">
        <v>121062.5</v>
      </c>
      <c r="I155" s="36"/>
      <c r="J155" s="33"/>
      <c r="K155" s="34"/>
    </row>
    <row r="156" spans="1:11" s="11" customFormat="1" ht="15.6" customHeight="1" x14ac:dyDescent="0.2">
      <c r="A156" s="7" t="s">
        <v>277</v>
      </c>
      <c r="B156" s="15">
        <v>11</v>
      </c>
      <c r="C156" s="7" t="s">
        <v>203</v>
      </c>
      <c r="D156" s="7" t="s">
        <v>277</v>
      </c>
      <c r="E156" s="21">
        <v>891000028</v>
      </c>
      <c r="F156" s="8" t="str">
        <f t="shared" si="4"/>
        <v>04_11_01_04_891000028</v>
      </c>
      <c r="G156" s="24" t="s">
        <v>151</v>
      </c>
      <c r="H156" s="30">
        <v>1068582.1200000001</v>
      </c>
      <c r="I156" s="36"/>
      <c r="J156" s="33"/>
      <c r="K156" s="34"/>
    </row>
    <row r="157" spans="1:11" s="11" customFormat="1" ht="15.6" customHeight="1" x14ac:dyDescent="0.2">
      <c r="A157" s="7" t="s">
        <v>277</v>
      </c>
      <c r="B157" s="15">
        <v>11</v>
      </c>
      <c r="C157" s="7" t="s">
        <v>203</v>
      </c>
      <c r="D157" s="7" t="s">
        <v>278</v>
      </c>
      <c r="E157" s="21">
        <v>891000029</v>
      </c>
      <c r="F157" s="8" t="str">
        <f t="shared" si="4"/>
        <v>04_11_01_06_891000029</v>
      </c>
      <c r="G157" s="24" t="s">
        <v>21</v>
      </c>
      <c r="H157" s="30">
        <v>309562.5</v>
      </c>
      <c r="I157" s="36"/>
      <c r="J157" s="33"/>
      <c r="K157" s="34"/>
    </row>
    <row r="158" spans="1:11" s="11" customFormat="1" ht="15.6" customHeight="1" x14ac:dyDescent="0.2">
      <c r="A158" s="7" t="s">
        <v>277</v>
      </c>
      <c r="B158" s="15">
        <v>11</v>
      </c>
      <c r="C158" s="7" t="s">
        <v>215</v>
      </c>
      <c r="D158" s="7" t="s">
        <v>215</v>
      </c>
      <c r="E158" s="21">
        <v>891000030</v>
      </c>
      <c r="F158" s="8" t="str">
        <f t="shared" si="4"/>
        <v>04_11_02_02_891000030</v>
      </c>
      <c r="G158" s="24" t="s">
        <v>152</v>
      </c>
      <c r="H158" s="30">
        <v>190723.3</v>
      </c>
      <c r="I158" s="36"/>
      <c r="J158" s="33"/>
      <c r="K158" s="34"/>
    </row>
    <row r="159" spans="1:11" s="11" customFormat="1" ht="15.6" customHeight="1" x14ac:dyDescent="0.2">
      <c r="A159" s="7" t="s">
        <v>277</v>
      </c>
      <c r="B159" s="15">
        <v>11</v>
      </c>
      <c r="C159" s="7" t="s">
        <v>215</v>
      </c>
      <c r="D159" s="7" t="s">
        <v>215</v>
      </c>
      <c r="E159" s="21">
        <v>891000031</v>
      </c>
      <c r="F159" s="8" t="str">
        <f t="shared" si="4"/>
        <v>04_11_02_02_891000031</v>
      </c>
      <c r="G159" s="24" t="s">
        <v>153</v>
      </c>
      <c r="H159" s="30">
        <v>1243491.48</v>
      </c>
      <c r="I159" s="36"/>
      <c r="J159" s="33"/>
      <c r="K159" s="34"/>
    </row>
    <row r="160" spans="1:11" s="11" customFormat="1" ht="15.6" customHeight="1" x14ac:dyDescent="0.2">
      <c r="A160" s="7" t="s">
        <v>277</v>
      </c>
      <c r="B160" s="15">
        <v>11</v>
      </c>
      <c r="C160" s="7" t="s">
        <v>215</v>
      </c>
      <c r="D160" s="7" t="s">
        <v>215</v>
      </c>
      <c r="E160" s="21">
        <v>891000032</v>
      </c>
      <c r="F160" s="8" t="str">
        <f t="shared" ref="F160:F191" si="5">+CONCATENATE(A160,"_",B160,"_",C160,"_",D160,"_",E160)</f>
        <v>04_11_02_02_891000032</v>
      </c>
      <c r="G160" s="24" t="s">
        <v>32</v>
      </c>
      <c r="H160" s="30">
        <v>509374.06000000006</v>
      </c>
      <c r="I160" s="36"/>
      <c r="J160" s="33"/>
      <c r="K160" s="34"/>
    </row>
    <row r="161" spans="1:11" s="11" customFormat="1" ht="15.6" customHeight="1" x14ac:dyDescent="0.2">
      <c r="A161" s="7" t="s">
        <v>277</v>
      </c>
      <c r="B161" s="15">
        <v>11</v>
      </c>
      <c r="C161" s="7" t="s">
        <v>203</v>
      </c>
      <c r="D161" s="7" t="s">
        <v>277</v>
      </c>
      <c r="E161" s="21">
        <v>891000033</v>
      </c>
      <c r="F161" s="8" t="str">
        <f t="shared" si="5"/>
        <v>04_11_01_04_891000033</v>
      </c>
      <c r="G161" s="24" t="s">
        <v>154</v>
      </c>
      <c r="H161" s="30">
        <v>662545.28999999992</v>
      </c>
      <c r="I161" s="36"/>
      <c r="J161" s="33"/>
      <c r="K161" s="34"/>
    </row>
    <row r="162" spans="1:11" s="11" customFormat="1" ht="15.6" customHeight="1" x14ac:dyDescent="0.2">
      <c r="A162" s="7" t="s">
        <v>277</v>
      </c>
      <c r="B162" s="15">
        <v>11</v>
      </c>
      <c r="C162" s="7" t="s">
        <v>215</v>
      </c>
      <c r="D162" s="7" t="s">
        <v>215</v>
      </c>
      <c r="E162" s="21">
        <v>891000034</v>
      </c>
      <c r="F162" s="8" t="str">
        <f t="shared" si="5"/>
        <v>04_11_02_02_891000034</v>
      </c>
      <c r="G162" s="24" t="s">
        <v>155</v>
      </c>
      <c r="H162" s="30">
        <v>927622.76</v>
      </c>
      <c r="I162" s="36"/>
      <c r="J162" s="33"/>
      <c r="K162" s="34"/>
    </row>
    <row r="163" spans="1:11" s="11" customFormat="1" ht="15.6" customHeight="1" x14ac:dyDescent="0.2">
      <c r="A163" s="7" t="s">
        <v>277</v>
      </c>
      <c r="B163" s="15">
        <v>11</v>
      </c>
      <c r="C163" s="7" t="s">
        <v>215</v>
      </c>
      <c r="D163" s="7" t="s">
        <v>215</v>
      </c>
      <c r="E163" s="21">
        <v>891000035</v>
      </c>
      <c r="F163" s="8" t="str">
        <f t="shared" si="5"/>
        <v>04_11_02_02_891000035</v>
      </c>
      <c r="G163" s="24" t="s">
        <v>156</v>
      </c>
      <c r="H163" s="30">
        <v>353079.97</v>
      </c>
      <c r="I163" s="36"/>
      <c r="J163" s="33"/>
      <c r="K163" s="34"/>
    </row>
    <row r="164" spans="1:11" s="11" customFormat="1" ht="15.6" customHeight="1" x14ac:dyDescent="0.2">
      <c r="A164" s="7" t="s">
        <v>277</v>
      </c>
      <c r="B164" s="15">
        <v>11</v>
      </c>
      <c r="C164" s="7" t="s">
        <v>203</v>
      </c>
      <c r="D164" s="7" t="s">
        <v>277</v>
      </c>
      <c r="E164" s="21">
        <v>891000036</v>
      </c>
      <c r="F164" s="8" t="str">
        <f t="shared" si="5"/>
        <v>04_11_01_04_891000036</v>
      </c>
      <c r="G164" s="24" t="s">
        <v>157</v>
      </c>
      <c r="H164" s="30">
        <v>208778.22999999998</v>
      </c>
      <c r="I164" s="36"/>
      <c r="J164" s="33"/>
      <c r="K164" s="34"/>
    </row>
    <row r="165" spans="1:11" s="11" customFormat="1" ht="15.6" customHeight="1" x14ac:dyDescent="0.2">
      <c r="A165" s="7" t="s">
        <v>277</v>
      </c>
      <c r="B165" s="15">
        <v>11</v>
      </c>
      <c r="C165" s="7" t="s">
        <v>215</v>
      </c>
      <c r="D165" s="7" t="s">
        <v>215</v>
      </c>
      <c r="E165" s="21">
        <v>891000037</v>
      </c>
      <c r="F165" s="8" t="str">
        <f t="shared" si="5"/>
        <v>04_11_02_02_891000037</v>
      </c>
      <c r="G165" s="24" t="s">
        <v>158</v>
      </c>
      <c r="H165" s="30">
        <v>96886.56</v>
      </c>
      <c r="I165" s="36"/>
      <c r="J165" s="33"/>
      <c r="K165" s="34"/>
    </row>
    <row r="166" spans="1:11" s="11" customFormat="1" ht="15.6" customHeight="1" x14ac:dyDescent="0.2">
      <c r="A166" s="7" t="s">
        <v>277</v>
      </c>
      <c r="B166" s="15">
        <v>11</v>
      </c>
      <c r="C166" s="7" t="s">
        <v>215</v>
      </c>
      <c r="D166" s="7" t="s">
        <v>215</v>
      </c>
      <c r="E166" s="21">
        <v>891000038</v>
      </c>
      <c r="F166" s="8" t="str">
        <f t="shared" si="5"/>
        <v>04_11_02_02_891000038</v>
      </c>
      <c r="G166" s="24" t="s">
        <v>159</v>
      </c>
      <c r="H166" s="30">
        <v>175097.37000000002</v>
      </c>
      <c r="I166" s="36"/>
      <c r="J166" s="33"/>
      <c r="K166" s="34"/>
    </row>
    <row r="167" spans="1:11" s="11" customFormat="1" ht="15.6" customHeight="1" x14ac:dyDescent="0.2">
      <c r="A167" s="7" t="s">
        <v>277</v>
      </c>
      <c r="B167" s="15">
        <v>11</v>
      </c>
      <c r="C167" s="7" t="s">
        <v>215</v>
      </c>
      <c r="D167" s="7" t="s">
        <v>215</v>
      </c>
      <c r="E167" s="21">
        <v>891000039</v>
      </c>
      <c r="F167" s="8" t="str">
        <f t="shared" si="5"/>
        <v>04_11_02_02_891000039</v>
      </c>
      <c r="G167" s="24" t="s">
        <v>160</v>
      </c>
      <c r="H167" s="30">
        <v>523548.33999999997</v>
      </c>
      <c r="I167" s="36"/>
      <c r="J167" s="33"/>
      <c r="K167" s="34"/>
    </row>
    <row r="168" spans="1:11" s="11" customFormat="1" ht="15.6" customHeight="1" x14ac:dyDescent="0.2">
      <c r="A168" s="7" t="s">
        <v>277</v>
      </c>
      <c r="B168" s="15">
        <v>11</v>
      </c>
      <c r="C168" s="7" t="s">
        <v>203</v>
      </c>
      <c r="D168" s="7" t="s">
        <v>277</v>
      </c>
      <c r="E168" s="21">
        <v>891000040</v>
      </c>
      <c r="F168" s="8" t="str">
        <f t="shared" si="5"/>
        <v>04_11_01_04_891000040</v>
      </c>
      <c r="G168" s="24" t="s">
        <v>161</v>
      </c>
      <c r="H168" s="30">
        <v>427432.85</v>
      </c>
      <c r="I168" s="36"/>
      <c r="J168" s="33"/>
      <c r="K168" s="34"/>
    </row>
    <row r="169" spans="1:11" s="11" customFormat="1" ht="15.6" customHeight="1" x14ac:dyDescent="0.2">
      <c r="A169" s="7" t="s">
        <v>277</v>
      </c>
      <c r="B169" s="15">
        <v>11</v>
      </c>
      <c r="C169" s="7" t="s">
        <v>203</v>
      </c>
      <c r="D169" s="7" t="s">
        <v>277</v>
      </c>
      <c r="E169" s="21">
        <v>891000041</v>
      </c>
      <c r="F169" s="8" t="str">
        <f t="shared" si="5"/>
        <v>04_11_01_04_891000041</v>
      </c>
      <c r="G169" s="24" t="s">
        <v>162</v>
      </c>
      <c r="H169" s="30">
        <v>576906.1</v>
      </c>
      <c r="I169" s="36"/>
      <c r="J169" s="33"/>
      <c r="K169" s="34"/>
    </row>
    <row r="170" spans="1:11" s="11" customFormat="1" ht="15.6" customHeight="1" x14ac:dyDescent="0.2">
      <c r="A170" s="7" t="s">
        <v>277</v>
      </c>
      <c r="B170" s="15">
        <v>11</v>
      </c>
      <c r="C170" s="7" t="s">
        <v>215</v>
      </c>
      <c r="D170" s="7" t="s">
        <v>215</v>
      </c>
      <c r="E170" s="21">
        <v>891000042</v>
      </c>
      <c r="F170" s="8" t="str">
        <f t="shared" si="5"/>
        <v>04_11_02_02_891000042</v>
      </c>
      <c r="G170" s="24" t="s">
        <v>31</v>
      </c>
      <c r="H170" s="30">
        <v>651109.05000000005</v>
      </c>
      <c r="I170" s="36"/>
      <c r="J170" s="33"/>
      <c r="K170" s="34"/>
    </row>
    <row r="171" spans="1:11" s="11" customFormat="1" ht="15.6" customHeight="1" x14ac:dyDescent="0.2">
      <c r="A171" s="7" t="s">
        <v>277</v>
      </c>
      <c r="B171" s="15">
        <v>11</v>
      </c>
      <c r="C171" s="7" t="s">
        <v>203</v>
      </c>
      <c r="D171" s="7" t="s">
        <v>277</v>
      </c>
      <c r="E171" s="21">
        <v>891000043</v>
      </c>
      <c r="F171" s="8" t="str">
        <f t="shared" si="5"/>
        <v>04_11_01_04_891000043</v>
      </c>
      <c r="G171" s="24" t="s">
        <v>163</v>
      </c>
      <c r="H171" s="30">
        <v>302600.90999999997</v>
      </c>
      <c r="I171" s="36"/>
      <c r="J171" s="33"/>
      <c r="K171" s="34"/>
    </row>
    <row r="172" spans="1:11" s="11" customFormat="1" ht="15.6" customHeight="1" x14ac:dyDescent="0.2">
      <c r="A172" s="7" t="s">
        <v>277</v>
      </c>
      <c r="B172" s="15">
        <v>11</v>
      </c>
      <c r="C172" s="7" t="s">
        <v>203</v>
      </c>
      <c r="D172" s="7" t="s">
        <v>277</v>
      </c>
      <c r="E172" s="21">
        <v>891000044</v>
      </c>
      <c r="F172" s="8" t="str">
        <f t="shared" si="5"/>
        <v>04_11_01_04_891000044</v>
      </c>
      <c r="G172" s="24" t="s">
        <v>164</v>
      </c>
      <c r="H172" s="30">
        <v>491291.25000000006</v>
      </c>
      <c r="I172" s="36"/>
      <c r="J172" s="33"/>
      <c r="K172" s="34"/>
    </row>
    <row r="173" spans="1:11" s="11" customFormat="1" ht="15.6" customHeight="1" x14ac:dyDescent="0.2">
      <c r="A173" s="7" t="s">
        <v>277</v>
      </c>
      <c r="B173" s="15">
        <v>11</v>
      </c>
      <c r="C173" s="7" t="s">
        <v>203</v>
      </c>
      <c r="D173" s="7" t="s">
        <v>277</v>
      </c>
      <c r="E173" s="21">
        <v>891000045</v>
      </c>
      <c r="F173" s="8" t="str">
        <f t="shared" si="5"/>
        <v>04_11_01_04_891000045</v>
      </c>
      <c r="G173" s="24" t="s">
        <v>165</v>
      </c>
      <c r="H173" s="30">
        <v>405676.43</v>
      </c>
      <c r="I173" s="36"/>
      <c r="J173" s="33"/>
      <c r="K173" s="34"/>
    </row>
    <row r="174" spans="1:11" s="11" customFormat="1" ht="15.6" customHeight="1" x14ac:dyDescent="0.2">
      <c r="A174" s="7" t="s">
        <v>277</v>
      </c>
      <c r="B174" s="15">
        <v>11</v>
      </c>
      <c r="C174" s="7" t="s">
        <v>215</v>
      </c>
      <c r="D174" s="7" t="s">
        <v>215</v>
      </c>
      <c r="E174" s="21">
        <v>891000046</v>
      </c>
      <c r="F174" s="8" t="str">
        <f t="shared" si="5"/>
        <v>04_11_02_02_891000046</v>
      </c>
      <c r="G174" s="24" t="s">
        <v>166</v>
      </c>
      <c r="H174" s="30">
        <v>691675.29</v>
      </c>
      <c r="I174" s="36"/>
      <c r="J174" s="33"/>
      <c r="K174" s="34"/>
    </row>
    <row r="175" spans="1:11" s="11" customFormat="1" ht="15.6" customHeight="1" x14ac:dyDescent="0.2">
      <c r="A175" s="7" t="s">
        <v>277</v>
      </c>
      <c r="B175" s="15">
        <v>11</v>
      </c>
      <c r="C175" s="7" t="s">
        <v>203</v>
      </c>
      <c r="D175" s="7" t="s">
        <v>278</v>
      </c>
      <c r="E175" s="21">
        <v>891000047</v>
      </c>
      <c r="F175" s="8" t="str">
        <f t="shared" si="5"/>
        <v>04_11_01_06_891000047</v>
      </c>
      <c r="G175" s="24" t="s">
        <v>18</v>
      </c>
      <c r="H175" s="30">
        <v>6901811.9900000002</v>
      </c>
      <c r="I175" s="36"/>
      <c r="J175" s="33"/>
      <c r="K175" s="34"/>
    </row>
    <row r="176" spans="1:11" s="11" customFormat="1" ht="15.6" customHeight="1" x14ac:dyDescent="0.2">
      <c r="A176" s="7" t="s">
        <v>277</v>
      </c>
      <c r="B176" s="15">
        <v>11</v>
      </c>
      <c r="C176" s="7" t="s">
        <v>215</v>
      </c>
      <c r="D176" s="7" t="s">
        <v>215</v>
      </c>
      <c r="E176" s="21">
        <v>891000048</v>
      </c>
      <c r="F176" s="8" t="str">
        <f t="shared" si="5"/>
        <v>04_11_02_02_891000048</v>
      </c>
      <c r="G176" s="24" t="s">
        <v>35</v>
      </c>
      <c r="H176" s="30">
        <v>451538.75</v>
      </c>
      <c r="I176" s="36"/>
      <c r="J176" s="33"/>
      <c r="K176" s="34"/>
    </row>
    <row r="177" spans="1:11" s="11" customFormat="1" ht="15.6" customHeight="1" x14ac:dyDescent="0.2">
      <c r="A177" s="7" t="s">
        <v>277</v>
      </c>
      <c r="B177" s="15">
        <v>11</v>
      </c>
      <c r="C177" s="7" t="s">
        <v>203</v>
      </c>
      <c r="D177" s="7" t="s">
        <v>277</v>
      </c>
      <c r="E177" s="21">
        <v>891000049</v>
      </c>
      <c r="F177" s="8" t="str">
        <f t="shared" si="5"/>
        <v>04_11_01_04_891000049</v>
      </c>
      <c r="G177" s="24" t="s">
        <v>167</v>
      </c>
      <c r="H177" s="30">
        <v>576906.1</v>
      </c>
      <c r="I177" s="36"/>
      <c r="J177" s="33"/>
      <c r="K177" s="34"/>
    </row>
    <row r="178" spans="1:11" s="11" customFormat="1" ht="15.6" customHeight="1" x14ac:dyDescent="0.2">
      <c r="A178" s="7" t="s">
        <v>277</v>
      </c>
      <c r="B178" s="7" t="s">
        <v>279</v>
      </c>
      <c r="C178" s="7" t="s">
        <v>203</v>
      </c>
      <c r="D178" s="7" t="s">
        <v>280</v>
      </c>
      <c r="E178" s="21">
        <v>891000050</v>
      </c>
      <c r="F178" s="8" t="str">
        <f t="shared" si="5"/>
        <v>04_11_01_07_891000050</v>
      </c>
      <c r="G178" s="24" t="s">
        <v>168</v>
      </c>
      <c r="H178" s="30">
        <v>53408077.559999995</v>
      </c>
      <c r="I178" s="36"/>
      <c r="J178" s="33"/>
      <c r="K178" s="34"/>
    </row>
    <row r="179" spans="1:11" s="11" customFormat="1" ht="15.6" customHeight="1" x14ac:dyDescent="0.2">
      <c r="A179" s="7" t="s">
        <v>277</v>
      </c>
      <c r="B179" s="7" t="s">
        <v>279</v>
      </c>
      <c r="C179" s="7" t="s">
        <v>203</v>
      </c>
      <c r="D179" s="7" t="s">
        <v>203</v>
      </c>
      <c r="E179" s="21">
        <v>891000051</v>
      </c>
      <c r="F179" s="8" t="str">
        <f t="shared" si="5"/>
        <v>04_11_01_01_891000051</v>
      </c>
      <c r="G179" s="24" t="s">
        <v>169</v>
      </c>
      <c r="H179" s="30">
        <v>3128797.39</v>
      </c>
      <c r="I179" s="36"/>
      <c r="J179" s="33"/>
      <c r="K179" s="34"/>
    </row>
    <row r="180" spans="1:11" s="11" customFormat="1" ht="15.6" customHeight="1" x14ac:dyDescent="0.2">
      <c r="A180" s="7" t="s">
        <v>277</v>
      </c>
      <c r="B180" s="7" t="s">
        <v>279</v>
      </c>
      <c r="C180" s="7" t="s">
        <v>203</v>
      </c>
      <c r="D180" s="7" t="s">
        <v>281</v>
      </c>
      <c r="E180" s="21">
        <v>891000052</v>
      </c>
      <c r="F180" s="8" t="str">
        <f t="shared" si="5"/>
        <v>04_11_01_08_891000052</v>
      </c>
      <c r="G180" s="24" t="s">
        <v>170</v>
      </c>
      <c r="H180" s="30">
        <v>45060485.489999995</v>
      </c>
      <c r="I180" s="36"/>
      <c r="J180" s="33"/>
      <c r="K180" s="34"/>
    </row>
    <row r="181" spans="1:11" s="11" customFormat="1" ht="15.6" customHeight="1" x14ac:dyDescent="0.2">
      <c r="A181" s="7" t="s">
        <v>277</v>
      </c>
      <c r="B181" s="15">
        <v>11</v>
      </c>
      <c r="C181" s="7" t="s">
        <v>215</v>
      </c>
      <c r="D181" s="7" t="s">
        <v>215</v>
      </c>
      <c r="E181" s="21">
        <v>891000053</v>
      </c>
      <c r="F181" s="8" t="str">
        <f t="shared" si="5"/>
        <v>04_11_02_02_891000053</v>
      </c>
      <c r="G181" s="24" t="s">
        <v>33</v>
      </c>
      <c r="H181" s="30">
        <v>96886.56</v>
      </c>
      <c r="I181" s="36"/>
      <c r="J181" s="33"/>
      <c r="K181" s="34"/>
    </row>
    <row r="182" spans="1:11" s="11" customFormat="1" ht="15.6" customHeight="1" x14ac:dyDescent="0.2">
      <c r="A182" s="7" t="s">
        <v>277</v>
      </c>
      <c r="B182" s="7" t="s">
        <v>279</v>
      </c>
      <c r="C182" s="7" t="s">
        <v>203</v>
      </c>
      <c r="D182" s="7" t="s">
        <v>203</v>
      </c>
      <c r="E182" s="21">
        <v>891000054</v>
      </c>
      <c r="F182" s="8" t="str">
        <f t="shared" si="5"/>
        <v>04_11_01_01_891000054</v>
      </c>
      <c r="G182" s="24" t="s">
        <v>171</v>
      </c>
      <c r="H182" s="30">
        <v>981583.49</v>
      </c>
      <c r="I182" s="36"/>
      <c r="J182" s="33"/>
      <c r="K182" s="34"/>
    </row>
    <row r="183" spans="1:11" s="11" customFormat="1" ht="15.6" customHeight="1" x14ac:dyDescent="0.2">
      <c r="A183" s="7" t="s">
        <v>277</v>
      </c>
      <c r="B183" s="15">
        <v>11</v>
      </c>
      <c r="C183" s="7" t="s">
        <v>203</v>
      </c>
      <c r="D183" s="7" t="s">
        <v>278</v>
      </c>
      <c r="E183" s="21">
        <v>891000055</v>
      </c>
      <c r="F183" s="8" t="str">
        <f t="shared" si="5"/>
        <v>04_11_01_06_891000055</v>
      </c>
      <c r="G183" s="24" t="s">
        <v>16</v>
      </c>
      <c r="H183" s="30">
        <v>121062.5</v>
      </c>
      <c r="I183" s="36"/>
      <c r="J183" s="33"/>
      <c r="K183" s="34"/>
    </row>
    <row r="184" spans="1:11" s="11" customFormat="1" ht="15.6" customHeight="1" x14ac:dyDescent="0.2">
      <c r="A184" s="7" t="s">
        <v>277</v>
      </c>
      <c r="B184" s="15">
        <v>11</v>
      </c>
      <c r="C184" s="7" t="s">
        <v>203</v>
      </c>
      <c r="D184" s="7" t="s">
        <v>277</v>
      </c>
      <c r="E184" s="21">
        <v>891000056</v>
      </c>
      <c r="F184" s="8" t="str">
        <f t="shared" si="5"/>
        <v>04_11_01_04_891000056</v>
      </c>
      <c r="G184" s="24" t="s">
        <v>172</v>
      </c>
      <c r="H184" s="30">
        <v>172575</v>
      </c>
      <c r="I184" s="36"/>
      <c r="J184" s="33"/>
      <c r="K184" s="34"/>
    </row>
    <row r="185" spans="1:11" s="11" customFormat="1" ht="15.6" customHeight="1" x14ac:dyDescent="0.2">
      <c r="A185" s="7" t="s">
        <v>277</v>
      </c>
      <c r="B185" s="15">
        <v>11</v>
      </c>
      <c r="C185" s="7" t="s">
        <v>215</v>
      </c>
      <c r="D185" s="7" t="s">
        <v>215</v>
      </c>
      <c r="E185" s="21">
        <v>891000057</v>
      </c>
      <c r="F185" s="8" t="str">
        <f t="shared" si="5"/>
        <v>04_11_02_02_891000057</v>
      </c>
      <c r="G185" s="24" t="s">
        <v>173</v>
      </c>
      <c r="H185" s="30">
        <v>96886.56</v>
      </c>
      <c r="I185" s="36"/>
      <c r="J185" s="33"/>
      <c r="K185" s="34"/>
    </row>
    <row r="186" spans="1:11" s="11" customFormat="1" ht="15.6" customHeight="1" x14ac:dyDescent="0.2">
      <c r="A186" s="7" t="s">
        <v>277</v>
      </c>
      <c r="B186" s="15">
        <v>11</v>
      </c>
      <c r="C186" s="7" t="s">
        <v>203</v>
      </c>
      <c r="D186" s="7" t="s">
        <v>278</v>
      </c>
      <c r="E186" s="21">
        <v>891000058</v>
      </c>
      <c r="F186" s="8" t="str">
        <f t="shared" si="5"/>
        <v>04_11_01_06_891000058</v>
      </c>
      <c r="G186" s="24" t="s">
        <v>19</v>
      </c>
      <c r="H186" s="30">
        <v>19843.73</v>
      </c>
      <c r="I186" s="36"/>
      <c r="J186" s="33"/>
      <c r="K186" s="34"/>
    </row>
    <row r="187" spans="1:11" s="11" customFormat="1" ht="15.6" customHeight="1" x14ac:dyDescent="0.2">
      <c r="A187" s="7" t="s">
        <v>277</v>
      </c>
      <c r="B187" s="15">
        <v>11</v>
      </c>
      <c r="C187" s="7" t="s">
        <v>203</v>
      </c>
      <c r="D187" s="7" t="s">
        <v>278</v>
      </c>
      <c r="E187" s="21">
        <v>891000059</v>
      </c>
      <c r="F187" s="8" t="str">
        <f t="shared" si="5"/>
        <v>04_11_01_06_891000059</v>
      </c>
      <c r="G187" s="24" t="s">
        <v>23</v>
      </c>
      <c r="H187" s="30">
        <v>309562.5</v>
      </c>
      <c r="I187" s="36"/>
      <c r="J187" s="33"/>
      <c r="K187" s="34"/>
    </row>
    <row r="188" spans="1:11" s="11" customFormat="1" ht="15.6" customHeight="1" x14ac:dyDescent="0.2">
      <c r="A188" s="7" t="s">
        <v>277</v>
      </c>
      <c r="B188" s="15">
        <v>11</v>
      </c>
      <c r="C188" s="7" t="s">
        <v>203</v>
      </c>
      <c r="D188" s="7" t="s">
        <v>278</v>
      </c>
      <c r="E188" s="21">
        <v>891000060</v>
      </c>
      <c r="F188" s="8" t="str">
        <f t="shared" si="5"/>
        <v>04_11_01_06_891000060</v>
      </c>
      <c r="G188" s="24" t="s">
        <v>4</v>
      </c>
      <c r="H188" s="30">
        <v>309562.5</v>
      </c>
      <c r="I188" s="36"/>
      <c r="J188" s="33"/>
      <c r="K188" s="34"/>
    </row>
    <row r="189" spans="1:11" s="11" customFormat="1" ht="15.6" customHeight="1" x14ac:dyDescent="0.2">
      <c r="A189" s="7" t="s">
        <v>277</v>
      </c>
      <c r="B189" s="15">
        <v>11</v>
      </c>
      <c r="C189" s="7" t="s">
        <v>203</v>
      </c>
      <c r="D189" s="7" t="s">
        <v>278</v>
      </c>
      <c r="E189" s="21">
        <v>891000061</v>
      </c>
      <c r="F189" s="8" t="str">
        <f t="shared" si="5"/>
        <v>04_11_01_06_891000061</v>
      </c>
      <c r="G189" s="24" t="s">
        <v>28</v>
      </c>
      <c r="H189" s="30">
        <v>309562.5</v>
      </c>
      <c r="I189" s="36"/>
      <c r="J189" s="33"/>
      <c r="K189" s="34"/>
    </row>
    <row r="190" spans="1:11" s="11" customFormat="1" ht="15.6" customHeight="1" x14ac:dyDescent="0.2">
      <c r="A190" s="7" t="s">
        <v>277</v>
      </c>
      <c r="B190" s="15">
        <v>11</v>
      </c>
      <c r="C190" s="7" t="s">
        <v>215</v>
      </c>
      <c r="D190" s="7" t="s">
        <v>215</v>
      </c>
      <c r="E190" s="21">
        <v>891000062</v>
      </c>
      <c r="F190" s="8" t="str">
        <f t="shared" si="5"/>
        <v>04_11_02_02_891000062</v>
      </c>
      <c r="G190" s="24" t="s">
        <v>174</v>
      </c>
      <c r="H190" s="30">
        <v>309562.5</v>
      </c>
      <c r="I190" s="36"/>
      <c r="J190" s="33"/>
      <c r="K190" s="34"/>
    </row>
    <row r="191" spans="1:11" s="11" customFormat="1" ht="15.6" customHeight="1" x14ac:dyDescent="0.2">
      <c r="A191" s="7" t="s">
        <v>277</v>
      </c>
      <c r="B191" s="15">
        <v>11</v>
      </c>
      <c r="C191" s="7" t="s">
        <v>215</v>
      </c>
      <c r="D191" s="7" t="s">
        <v>215</v>
      </c>
      <c r="E191" s="21">
        <v>891000063</v>
      </c>
      <c r="F191" s="8" t="str">
        <f t="shared" si="5"/>
        <v>04_11_02_02_891000063</v>
      </c>
      <c r="G191" s="24" t="s">
        <v>175</v>
      </c>
      <c r="H191" s="30">
        <v>738766.48</v>
      </c>
      <c r="I191" s="36"/>
      <c r="J191" s="33"/>
      <c r="K191" s="34"/>
    </row>
    <row r="192" spans="1:11" s="11" customFormat="1" ht="15.6" customHeight="1" x14ac:dyDescent="0.2">
      <c r="A192" s="7" t="s">
        <v>277</v>
      </c>
      <c r="B192" s="15">
        <v>11</v>
      </c>
      <c r="C192" s="7" t="s">
        <v>203</v>
      </c>
      <c r="D192" s="7" t="s">
        <v>277</v>
      </c>
      <c r="E192" s="21">
        <v>891000064</v>
      </c>
      <c r="F192" s="8" t="str">
        <f t="shared" ref="F192:F223" si="6">+CONCATENATE(A192,"_",B192,"_",C192,"_",D192,"_",E192)</f>
        <v>04_11_01_04_891000064</v>
      </c>
      <c r="G192" s="24" t="s">
        <v>176</v>
      </c>
      <c r="H192" s="30">
        <v>297077.38</v>
      </c>
      <c r="I192" s="36"/>
      <c r="J192" s="33"/>
      <c r="K192" s="34"/>
    </row>
    <row r="193" spans="1:11" s="11" customFormat="1" ht="15.6" customHeight="1" x14ac:dyDescent="0.2">
      <c r="A193" s="7" t="s">
        <v>277</v>
      </c>
      <c r="B193" s="15">
        <v>11</v>
      </c>
      <c r="C193" s="7" t="s">
        <v>203</v>
      </c>
      <c r="D193" s="7" t="s">
        <v>278</v>
      </c>
      <c r="E193" s="21">
        <v>891000065</v>
      </c>
      <c r="F193" s="8" t="str">
        <f t="shared" si="6"/>
        <v>04_11_01_06_891000065</v>
      </c>
      <c r="G193" s="24" t="s">
        <v>20</v>
      </c>
      <c r="H193" s="30">
        <v>210125.09</v>
      </c>
      <c r="I193" s="36"/>
      <c r="J193" s="33"/>
      <c r="K193" s="34"/>
    </row>
    <row r="194" spans="1:11" s="11" customFormat="1" ht="15.6" customHeight="1" x14ac:dyDescent="0.2">
      <c r="A194" s="7" t="s">
        <v>277</v>
      </c>
      <c r="B194" s="15">
        <v>11</v>
      </c>
      <c r="C194" s="7" t="s">
        <v>215</v>
      </c>
      <c r="D194" s="7" t="s">
        <v>215</v>
      </c>
      <c r="E194" s="21">
        <v>891000066</v>
      </c>
      <c r="F194" s="8" t="str">
        <f t="shared" si="6"/>
        <v>04_11_02_02_891000066</v>
      </c>
      <c r="G194" s="24" t="s">
        <v>177</v>
      </c>
      <c r="H194" s="30">
        <v>357357.41000000003</v>
      </c>
      <c r="I194" s="36"/>
      <c r="J194" s="33"/>
      <c r="K194" s="34"/>
    </row>
    <row r="195" spans="1:11" s="11" customFormat="1" ht="15.6" customHeight="1" x14ac:dyDescent="0.2">
      <c r="A195" s="7" t="s">
        <v>277</v>
      </c>
      <c r="B195" s="15">
        <v>11</v>
      </c>
      <c r="C195" s="7" t="s">
        <v>203</v>
      </c>
      <c r="D195" s="7" t="s">
        <v>278</v>
      </c>
      <c r="E195" s="21">
        <v>891000067</v>
      </c>
      <c r="F195" s="8" t="str">
        <f t="shared" si="6"/>
        <v>04_11_01_06_891000067</v>
      </c>
      <c r="G195" s="24" t="s">
        <v>25</v>
      </c>
      <c r="H195" s="30">
        <v>125943.35000000002</v>
      </c>
      <c r="I195" s="36"/>
      <c r="J195" s="33"/>
      <c r="K195" s="34"/>
    </row>
    <row r="196" spans="1:11" s="11" customFormat="1" ht="15.6" customHeight="1" x14ac:dyDescent="0.2">
      <c r="A196" s="7" t="s">
        <v>277</v>
      </c>
      <c r="B196" s="15">
        <v>11</v>
      </c>
      <c r="C196" s="7" t="s">
        <v>215</v>
      </c>
      <c r="D196" s="7" t="s">
        <v>215</v>
      </c>
      <c r="E196" s="21">
        <v>891000068</v>
      </c>
      <c r="F196" s="8" t="str">
        <f t="shared" si="6"/>
        <v>04_11_02_02_891000068</v>
      </c>
      <c r="G196" s="24" t="s">
        <v>178</v>
      </c>
      <c r="H196" s="30">
        <v>395390.54000000004</v>
      </c>
      <c r="I196" s="36"/>
      <c r="J196" s="33"/>
      <c r="K196" s="34"/>
    </row>
    <row r="197" spans="1:11" s="11" customFormat="1" ht="15.6" customHeight="1" x14ac:dyDescent="0.2">
      <c r="A197" s="7" t="s">
        <v>277</v>
      </c>
      <c r="B197" s="15">
        <v>11</v>
      </c>
      <c r="C197" s="7" t="s">
        <v>203</v>
      </c>
      <c r="D197" s="7" t="s">
        <v>278</v>
      </c>
      <c r="E197" s="21">
        <v>891000069</v>
      </c>
      <c r="F197" s="8" t="str">
        <f t="shared" si="6"/>
        <v>04_11_01_06_891000069</v>
      </c>
      <c r="G197" s="24" t="s">
        <v>24</v>
      </c>
      <c r="H197" s="30">
        <v>121062.5</v>
      </c>
      <c r="I197" s="36"/>
      <c r="J197" s="33"/>
      <c r="K197" s="34"/>
    </row>
    <row r="198" spans="1:11" s="11" customFormat="1" ht="15.6" customHeight="1" x14ac:dyDescent="0.2">
      <c r="A198" s="7" t="s">
        <v>277</v>
      </c>
      <c r="B198" s="15">
        <v>11</v>
      </c>
      <c r="C198" s="7" t="s">
        <v>203</v>
      </c>
      <c r="D198" s="7" t="s">
        <v>278</v>
      </c>
      <c r="E198" s="21">
        <v>891000070</v>
      </c>
      <c r="F198" s="8" t="str">
        <f t="shared" si="6"/>
        <v>04_11_01_06_891000070</v>
      </c>
      <c r="G198" s="24" t="s">
        <v>5</v>
      </c>
      <c r="H198" s="30">
        <v>309562.5</v>
      </c>
      <c r="I198" s="36"/>
      <c r="J198" s="33"/>
      <c r="K198" s="34"/>
    </row>
    <row r="199" spans="1:11" s="11" customFormat="1" ht="15.6" customHeight="1" x14ac:dyDescent="0.2">
      <c r="A199" s="7" t="s">
        <v>277</v>
      </c>
      <c r="B199" s="15">
        <v>11</v>
      </c>
      <c r="C199" s="7" t="s">
        <v>203</v>
      </c>
      <c r="D199" s="7" t="s">
        <v>277</v>
      </c>
      <c r="E199" s="21">
        <v>891000071</v>
      </c>
      <c r="F199" s="8" t="str">
        <f t="shared" si="6"/>
        <v>04_11_01_04_891000071</v>
      </c>
      <c r="G199" s="24" t="s">
        <v>179</v>
      </c>
      <c r="H199" s="30">
        <v>439922.36</v>
      </c>
      <c r="I199" s="36"/>
      <c r="J199" s="33"/>
      <c r="K199" s="34"/>
    </row>
    <row r="200" spans="1:11" s="11" customFormat="1" ht="15.6" customHeight="1" x14ac:dyDescent="0.2">
      <c r="A200" s="7" t="s">
        <v>277</v>
      </c>
      <c r="B200" s="15">
        <v>11</v>
      </c>
      <c r="C200" s="7" t="s">
        <v>215</v>
      </c>
      <c r="D200" s="7" t="s">
        <v>215</v>
      </c>
      <c r="E200" s="21">
        <v>891000073</v>
      </c>
      <c r="F200" s="8" t="str">
        <f t="shared" si="6"/>
        <v>04_11_02_02_891000073</v>
      </c>
      <c r="G200" s="24" t="s">
        <v>180</v>
      </c>
      <c r="H200" s="30">
        <v>357392.18</v>
      </c>
      <c r="I200" s="36"/>
      <c r="J200" s="33"/>
      <c r="K200" s="34"/>
    </row>
    <row r="201" spans="1:11" s="11" customFormat="1" ht="15.6" customHeight="1" x14ac:dyDescent="0.2">
      <c r="A201" s="7" t="s">
        <v>277</v>
      </c>
      <c r="B201" s="15">
        <v>11</v>
      </c>
      <c r="C201" s="7" t="s">
        <v>215</v>
      </c>
      <c r="D201" s="7" t="s">
        <v>215</v>
      </c>
      <c r="E201" s="21">
        <v>891000074</v>
      </c>
      <c r="F201" s="8" t="str">
        <f t="shared" si="6"/>
        <v>04_11_02_02_891000074</v>
      </c>
      <c r="G201" s="24" t="s">
        <v>181</v>
      </c>
      <c r="H201" s="30">
        <v>156343.19</v>
      </c>
      <c r="I201" s="36"/>
      <c r="J201" s="33"/>
      <c r="K201" s="34"/>
    </row>
    <row r="202" spans="1:11" s="11" customFormat="1" ht="15.6" customHeight="1" x14ac:dyDescent="0.2">
      <c r="A202" s="7" t="s">
        <v>277</v>
      </c>
      <c r="B202" s="15">
        <v>11</v>
      </c>
      <c r="C202" s="7" t="s">
        <v>215</v>
      </c>
      <c r="D202" s="7" t="s">
        <v>215</v>
      </c>
      <c r="E202" s="21">
        <v>891000075</v>
      </c>
      <c r="F202" s="8" t="str">
        <f t="shared" si="6"/>
        <v>04_11_02_02_891000075</v>
      </c>
      <c r="G202" s="24" t="s">
        <v>182</v>
      </c>
      <c r="H202" s="30">
        <v>529312.19999999995</v>
      </c>
      <c r="I202" s="36"/>
      <c r="J202" s="33"/>
      <c r="K202" s="34"/>
    </row>
    <row r="203" spans="1:11" s="11" customFormat="1" ht="15.6" customHeight="1" x14ac:dyDescent="0.2">
      <c r="A203" s="7" t="s">
        <v>277</v>
      </c>
      <c r="B203" s="15">
        <v>11</v>
      </c>
      <c r="C203" s="7" t="s">
        <v>215</v>
      </c>
      <c r="D203" s="7" t="s">
        <v>215</v>
      </c>
      <c r="E203" s="21">
        <v>891000076</v>
      </c>
      <c r="F203" s="8" t="str">
        <f t="shared" si="6"/>
        <v>04_11_02_02_891000076</v>
      </c>
      <c r="G203" s="24" t="s">
        <v>183</v>
      </c>
      <c r="H203" s="30">
        <v>96886.56</v>
      </c>
      <c r="I203" s="36"/>
      <c r="J203" s="33"/>
      <c r="K203" s="34"/>
    </row>
    <row r="204" spans="1:11" s="11" customFormat="1" ht="15.6" customHeight="1" x14ac:dyDescent="0.2">
      <c r="A204" s="7" t="s">
        <v>277</v>
      </c>
      <c r="B204" s="15">
        <v>11</v>
      </c>
      <c r="C204" s="7" t="s">
        <v>215</v>
      </c>
      <c r="D204" s="7" t="s">
        <v>215</v>
      </c>
      <c r="E204" s="21">
        <v>891000077</v>
      </c>
      <c r="F204" s="8" t="str">
        <f t="shared" si="6"/>
        <v>04_11_02_02_891000077</v>
      </c>
      <c r="G204" s="24" t="s">
        <v>184</v>
      </c>
      <c r="H204" s="30">
        <v>487569.62999999995</v>
      </c>
      <c r="I204" s="36"/>
      <c r="J204" s="33"/>
      <c r="K204" s="34"/>
    </row>
    <row r="205" spans="1:11" s="11" customFormat="1" ht="15.6" customHeight="1" x14ac:dyDescent="0.2">
      <c r="A205" s="7" t="s">
        <v>277</v>
      </c>
      <c r="B205" s="15">
        <v>11</v>
      </c>
      <c r="C205" s="7" t="s">
        <v>215</v>
      </c>
      <c r="D205" s="7" t="s">
        <v>215</v>
      </c>
      <c r="E205" s="21">
        <v>891000078</v>
      </c>
      <c r="F205" s="8" t="str">
        <f t="shared" si="6"/>
        <v>04_11_02_02_891000078</v>
      </c>
      <c r="G205" s="24" t="s">
        <v>185</v>
      </c>
      <c r="H205" s="30">
        <v>564041.64</v>
      </c>
      <c r="I205" s="36"/>
      <c r="J205" s="33"/>
      <c r="K205" s="34"/>
    </row>
    <row r="206" spans="1:11" s="11" customFormat="1" ht="15.6" customHeight="1" x14ac:dyDescent="0.2">
      <c r="A206" s="7" t="s">
        <v>277</v>
      </c>
      <c r="B206" s="15">
        <v>11</v>
      </c>
      <c r="C206" s="7" t="s">
        <v>215</v>
      </c>
      <c r="D206" s="7" t="s">
        <v>215</v>
      </c>
      <c r="E206" s="21">
        <v>891000079</v>
      </c>
      <c r="F206" s="8" t="str">
        <f t="shared" si="6"/>
        <v>04_11_02_02_891000079</v>
      </c>
      <c r="G206" s="24" t="s">
        <v>283</v>
      </c>
      <c r="H206" s="30">
        <v>96886.56</v>
      </c>
      <c r="I206" s="36"/>
      <c r="J206" s="33"/>
      <c r="K206" s="34"/>
    </row>
    <row r="207" spans="1:11" s="11" customFormat="1" ht="15.6" customHeight="1" x14ac:dyDescent="0.2">
      <c r="A207" s="7" t="s">
        <v>277</v>
      </c>
      <c r="B207" s="15">
        <v>11</v>
      </c>
      <c r="C207" s="7" t="s">
        <v>203</v>
      </c>
      <c r="D207" s="7" t="s">
        <v>277</v>
      </c>
      <c r="E207" s="21">
        <v>891000080</v>
      </c>
      <c r="F207" s="8" t="str">
        <f t="shared" si="6"/>
        <v>04_11_01_04_891000080</v>
      </c>
      <c r="G207" s="24" t="s">
        <v>186</v>
      </c>
      <c r="H207" s="30">
        <v>190177.25</v>
      </c>
      <c r="I207" s="36"/>
      <c r="J207" s="33"/>
      <c r="K207" s="34"/>
    </row>
    <row r="208" spans="1:11" s="11" customFormat="1" ht="15.6" customHeight="1" x14ac:dyDescent="0.2">
      <c r="A208" s="7" t="s">
        <v>277</v>
      </c>
      <c r="B208" s="15">
        <v>11</v>
      </c>
      <c r="C208" s="7" t="s">
        <v>203</v>
      </c>
      <c r="D208" s="7" t="s">
        <v>278</v>
      </c>
      <c r="E208" s="21">
        <v>891000081</v>
      </c>
      <c r="F208" s="8" t="str">
        <f t="shared" si="6"/>
        <v>04_11_01_06_891000081</v>
      </c>
      <c r="G208" s="24" t="s">
        <v>7</v>
      </c>
      <c r="H208" s="30">
        <v>143565.5</v>
      </c>
      <c r="I208" s="36"/>
      <c r="J208" s="33"/>
      <c r="K208" s="34"/>
    </row>
    <row r="209" spans="1:11" s="11" customFormat="1" ht="15.6" customHeight="1" x14ac:dyDescent="0.2">
      <c r="A209" s="7" t="s">
        <v>277</v>
      </c>
      <c r="B209" s="15">
        <v>11</v>
      </c>
      <c r="C209" s="7" t="s">
        <v>203</v>
      </c>
      <c r="D209" s="7" t="s">
        <v>278</v>
      </c>
      <c r="E209" s="21">
        <v>891000082</v>
      </c>
      <c r="F209" s="8" t="str">
        <f t="shared" si="6"/>
        <v>04_11_01_06_891000082</v>
      </c>
      <c r="G209" s="24" t="s">
        <v>8</v>
      </c>
      <c r="H209" s="30">
        <v>242125</v>
      </c>
      <c r="I209" s="36"/>
      <c r="J209" s="33"/>
      <c r="K209" s="34"/>
    </row>
    <row r="210" spans="1:11" s="11" customFormat="1" ht="15.6" customHeight="1" x14ac:dyDescent="0.2">
      <c r="A210" s="7" t="s">
        <v>277</v>
      </c>
      <c r="B210" s="15">
        <v>11</v>
      </c>
      <c r="C210" s="7" t="s">
        <v>203</v>
      </c>
      <c r="D210" s="7" t="s">
        <v>278</v>
      </c>
      <c r="E210" s="21">
        <v>891000083</v>
      </c>
      <c r="F210" s="8" t="str">
        <f t="shared" si="6"/>
        <v>04_11_01_06_891000083</v>
      </c>
      <c r="G210" s="24" t="s">
        <v>1</v>
      </c>
      <c r="H210" s="30">
        <v>121062.5</v>
      </c>
      <c r="I210" s="36"/>
      <c r="J210" s="33"/>
      <c r="K210" s="34"/>
    </row>
    <row r="211" spans="1:11" s="11" customFormat="1" ht="15.6" customHeight="1" x14ac:dyDescent="0.2">
      <c r="A211" s="7" t="s">
        <v>277</v>
      </c>
      <c r="B211" s="15">
        <v>11</v>
      </c>
      <c r="C211" s="7" t="s">
        <v>203</v>
      </c>
      <c r="D211" s="7" t="s">
        <v>278</v>
      </c>
      <c r="E211" s="21">
        <v>891000084</v>
      </c>
      <c r="F211" s="8" t="str">
        <f t="shared" si="6"/>
        <v>04_11_01_06_891000084</v>
      </c>
      <c r="G211" s="24" t="s">
        <v>13</v>
      </c>
      <c r="H211" s="30">
        <v>181483.25</v>
      </c>
      <c r="I211" s="36"/>
      <c r="J211" s="33"/>
      <c r="K211" s="34"/>
    </row>
    <row r="212" spans="1:11" s="11" customFormat="1" ht="15.6" customHeight="1" x14ac:dyDescent="0.2">
      <c r="A212" s="7" t="s">
        <v>277</v>
      </c>
      <c r="B212" s="15">
        <v>11</v>
      </c>
      <c r="C212" s="7" t="s">
        <v>203</v>
      </c>
      <c r="D212" s="7" t="s">
        <v>278</v>
      </c>
      <c r="E212" s="21">
        <v>891000085</v>
      </c>
      <c r="F212" s="8" t="str">
        <f t="shared" si="6"/>
        <v>04_11_01_06_891000085</v>
      </c>
      <c r="G212" s="24" t="s">
        <v>9</v>
      </c>
      <c r="H212" s="30">
        <v>121062.5</v>
      </c>
      <c r="I212" s="36"/>
      <c r="J212" s="33"/>
      <c r="K212" s="34"/>
    </row>
    <row r="213" spans="1:11" s="11" customFormat="1" ht="15.6" customHeight="1" x14ac:dyDescent="0.2">
      <c r="A213" s="7" t="s">
        <v>277</v>
      </c>
      <c r="B213" s="15">
        <v>11</v>
      </c>
      <c r="C213" s="7" t="s">
        <v>203</v>
      </c>
      <c r="D213" s="7" t="s">
        <v>278</v>
      </c>
      <c r="E213" s="21">
        <v>891000086</v>
      </c>
      <c r="F213" s="8" t="str">
        <f t="shared" si="6"/>
        <v>04_11_01_06_891000086</v>
      </c>
      <c r="G213" s="24" t="s">
        <v>17</v>
      </c>
      <c r="H213" s="30">
        <v>115358.75</v>
      </c>
      <c r="I213" s="36"/>
      <c r="J213" s="33"/>
      <c r="K213" s="34"/>
    </row>
    <row r="214" spans="1:11" s="11" customFormat="1" ht="15.6" customHeight="1" x14ac:dyDescent="0.2">
      <c r="A214" s="7" t="s">
        <v>277</v>
      </c>
      <c r="B214" s="15">
        <v>11</v>
      </c>
      <c r="C214" s="7" t="s">
        <v>203</v>
      </c>
      <c r="D214" s="7" t="s">
        <v>278</v>
      </c>
      <c r="E214" s="21">
        <v>891000087</v>
      </c>
      <c r="F214" s="8" t="str">
        <f t="shared" si="6"/>
        <v>04_11_01_06_891000087</v>
      </c>
      <c r="G214" s="24" t="s">
        <v>2</v>
      </c>
      <c r="H214" s="30">
        <v>121062.5</v>
      </c>
      <c r="I214" s="36"/>
      <c r="J214" s="33"/>
      <c r="K214" s="34"/>
    </row>
    <row r="215" spans="1:11" s="11" customFormat="1" ht="15.6" customHeight="1" x14ac:dyDescent="0.2">
      <c r="A215" s="7" t="s">
        <v>277</v>
      </c>
      <c r="B215" s="15">
        <v>11</v>
      </c>
      <c r="C215" s="7" t="s">
        <v>203</v>
      </c>
      <c r="D215" s="7" t="s">
        <v>278</v>
      </c>
      <c r="E215" s="21">
        <v>891000088</v>
      </c>
      <c r="F215" s="8" t="str">
        <f t="shared" si="6"/>
        <v>04_11_01_06_891000088</v>
      </c>
      <c r="G215" s="24" t="s">
        <v>14</v>
      </c>
      <c r="H215" s="30">
        <v>210125.09</v>
      </c>
      <c r="I215" s="36"/>
      <c r="J215" s="33"/>
      <c r="K215" s="34"/>
    </row>
    <row r="216" spans="1:11" s="11" customFormat="1" ht="15.6" customHeight="1" x14ac:dyDescent="0.2">
      <c r="A216" s="7" t="s">
        <v>277</v>
      </c>
      <c r="B216" s="15">
        <v>11</v>
      </c>
      <c r="C216" s="7" t="s">
        <v>203</v>
      </c>
      <c r="D216" s="7" t="s">
        <v>278</v>
      </c>
      <c r="E216" s="21">
        <v>891000089</v>
      </c>
      <c r="F216" s="8" t="str">
        <f t="shared" si="6"/>
        <v>04_11_01_06_891000089</v>
      </c>
      <c r="G216" s="24" t="s">
        <v>10</v>
      </c>
      <c r="H216" s="30">
        <v>121062.5</v>
      </c>
      <c r="I216" s="36"/>
      <c r="J216" s="33"/>
      <c r="K216" s="34"/>
    </row>
    <row r="217" spans="1:11" s="11" customFormat="1" ht="15.6" customHeight="1" x14ac:dyDescent="0.2">
      <c r="A217" s="7" t="s">
        <v>277</v>
      </c>
      <c r="B217" s="15">
        <v>11</v>
      </c>
      <c r="C217" s="7" t="s">
        <v>203</v>
      </c>
      <c r="D217" s="7" t="s">
        <v>278</v>
      </c>
      <c r="E217" s="21">
        <v>891000090</v>
      </c>
      <c r="F217" s="8" t="str">
        <f t="shared" si="6"/>
        <v>04_11_01_06_891000090</v>
      </c>
      <c r="G217" s="24" t="s">
        <v>15</v>
      </c>
      <c r="H217" s="30">
        <v>121062.5</v>
      </c>
      <c r="I217" s="36"/>
      <c r="J217" s="33"/>
      <c r="K217" s="34"/>
    </row>
    <row r="218" spans="1:11" s="11" customFormat="1" ht="15.6" customHeight="1" x14ac:dyDescent="0.2">
      <c r="A218" s="7" t="s">
        <v>277</v>
      </c>
      <c r="B218" s="15">
        <v>11</v>
      </c>
      <c r="C218" s="7" t="s">
        <v>203</v>
      </c>
      <c r="D218" s="7" t="s">
        <v>278</v>
      </c>
      <c r="E218" s="21">
        <v>891000091</v>
      </c>
      <c r="F218" s="8" t="str">
        <f t="shared" si="6"/>
        <v>04_11_01_06_891000091</v>
      </c>
      <c r="G218" s="24" t="s">
        <v>11</v>
      </c>
      <c r="H218" s="30">
        <v>4000794.6899999995</v>
      </c>
      <c r="I218" s="36"/>
      <c r="J218" s="33"/>
      <c r="K218" s="34"/>
    </row>
    <row r="219" spans="1:11" s="11" customFormat="1" ht="15.6" customHeight="1" x14ac:dyDescent="0.2">
      <c r="A219" s="7" t="s">
        <v>277</v>
      </c>
      <c r="B219" s="15">
        <v>11</v>
      </c>
      <c r="C219" s="7" t="s">
        <v>203</v>
      </c>
      <c r="D219" s="7" t="s">
        <v>278</v>
      </c>
      <c r="E219" s="21">
        <v>891000092</v>
      </c>
      <c r="F219" s="8" t="str">
        <f t="shared" si="6"/>
        <v>04_11_01_06_891000092</v>
      </c>
      <c r="G219" s="24" t="s">
        <v>12</v>
      </c>
      <c r="H219" s="30">
        <v>121062.5</v>
      </c>
      <c r="I219" s="36"/>
      <c r="J219" s="33"/>
      <c r="K219" s="34"/>
    </row>
    <row r="220" spans="1:11" s="11" customFormat="1" ht="15.6" customHeight="1" x14ac:dyDescent="0.2">
      <c r="A220" s="7" t="s">
        <v>277</v>
      </c>
      <c r="B220" s="15">
        <v>11</v>
      </c>
      <c r="C220" s="7" t="s">
        <v>203</v>
      </c>
      <c r="D220" s="7" t="s">
        <v>278</v>
      </c>
      <c r="E220" s="21">
        <v>891000093</v>
      </c>
      <c r="F220" s="8" t="str">
        <f t="shared" si="6"/>
        <v>04_11_01_06_891000093</v>
      </c>
      <c r="G220" s="24" t="s">
        <v>3</v>
      </c>
      <c r="H220" s="30">
        <v>121062.5</v>
      </c>
      <c r="I220" s="36"/>
      <c r="J220" s="33"/>
      <c r="K220" s="34"/>
    </row>
    <row r="221" spans="1:11" s="11" customFormat="1" ht="15.6" customHeight="1" x14ac:dyDescent="0.2">
      <c r="A221" s="7" t="s">
        <v>277</v>
      </c>
      <c r="B221" s="15">
        <v>11</v>
      </c>
      <c r="C221" s="7" t="s">
        <v>215</v>
      </c>
      <c r="D221" s="7" t="s">
        <v>215</v>
      </c>
      <c r="E221" s="21">
        <v>891000094</v>
      </c>
      <c r="F221" s="8" t="str">
        <f t="shared" si="6"/>
        <v>04_11_02_02_891000094</v>
      </c>
      <c r="G221" s="24" t="s">
        <v>30</v>
      </c>
      <c r="H221" s="30">
        <v>626389.16</v>
      </c>
      <c r="I221" s="36"/>
      <c r="J221" s="33"/>
      <c r="K221" s="34"/>
    </row>
    <row r="222" spans="1:11" s="11" customFormat="1" ht="15.6" customHeight="1" x14ac:dyDescent="0.2">
      <c r="A222" s="7" t="s">
        <v>277</v>
      </c>
      <c r="B222" s="15">
        <v>11</v>
      </c>
      <c r="C222" s="7" t="s">
        <v>215</v>
      </c>
      <c r="D222" s="7" t="s">
        <v>215</v>
      </c>
      <c r="E222" s="21">
        <v>891000095</v>
      </c>
      <c r="F222" s="8" t="str">
        <f t="shared" si="6"/>
        <v>04_11_02_02_891000095</v>
      </c>
      <c r="G222" s="24" t="s">
        <v>187</v>
      </c>
      <c r="H222" s="30">
        <v>433806.22</v>
      </c>
      <c r="I222" s="36"/>
      <c r="J222" s="33"/>
      <c r="K222" s="34"/>
    </row>
    <row r="223" spans="1:11" s="11" customFormat="1" ht="15.6" customHeight="1" x14ac:dyDescent="0.2">
      <c r="A223" s="7" t="s">
        <v>277</v>
      </c>
      <c r="B223" s="15">
        <v>11</v>
      </c>
      <c r="C223" s="7" t="s">
        <v>215</v>
      </c>
      <c r="D223" s="7" t="s">
        <v>215</v>
      </c>
      <c r="E223" s="21">
        <v>891000096</v>
      </c>
      <c r="F223" s="8" t="str">
        <f t="shared" si="6"/>
        <v>04_11_02_02_891000096</v>
      </c>
      <c r="G223" s="24" t="s">
        <v>188</v>
      </c>
      <c r="H223" s="30">
        <v>442453.80000000005</v>
      </c>
      <c r="I223" s="36"/>
      <c r="J223" s="33"/>
      <c r="K223" s="34"/>
    </row>
    <row r="224" spans="1:11" s="11" customFormat="1" ht="15.6" customHeight="1" x14ac:dyDescent="0.2">
      <c r="A224" s="7" t="s">
        <v>277</v>
      </c>
      <c r="B224" s="7" t="s">
        <v>279</v>
      </c>
      <c r="C224" s="7" t="s">
        <v>203</v>
      </c>
      <c r="D224" s="7" t="s">
        <v>280</v>
      </c>
      <c r="E224" s="21">
        <v>891000097</v>
      </c>
      <c r="F224" s="8" t="str">
        <f t="shared" ref="F224:F241" si="7">+CONCATENATE(A224,"_",B224,"_",C224,"_",D224,"_",E224)</f>
        <v>04_11_01_07_891000097</v>
      </c>
      <c r="G224" s="24" t="s">
        <v>307</v>
      </c>
      <c r="H224" s="30">
        <v>87410.23</v>
      </c>
      <c r="I224" s="36"/>
      <c r="J224" s="33"/>
      <c r="K224" s="34"/>
    </row>
    <row r="225" spans="1:11" s="11" customFormat="1" ht="15.6" customHeight="1" x14ac:dyDescent="0.2">
      <c r="A225" s="7" t="s">
        <v>277</v>
      </c>
      <c r="B225" s="15">
        <v>11</v>
      </c>
      <c r="C225" s="7" t="s">
        <v>203</v>
      </c>
      <c r="D225" s="7" t="s">
        <v>277</v>
      </c>
      <c r="E225" s="21">
        <v>891000098</v>
      </c>
      <c r="F225" s="8" t="str">
        <f t="shared" si="7"/>
        <v>04_11_01_04_891000098</v>
      </c>
      <c r="G225" s="24" t="s">
        <v>189</v>
      </c>
      <c r="H225" s="30">
        <v>511875</v>
      </c>
      <c r="I225" s="36"/>
      <c r="J225" s="33"/>
      <c r="K225" s="34"/>
    </row>
    <row r="226" spans="1:11" s="11" customFormat="1" ht="15.6" customHeight="1" x14ac:dyDescent="0.2">
      <c r="A226" s="7" t="s">
        <v>277</v>
      </c>
      <c r="B226" s="15">
        <v>11</v>
      </c>
      <c r="C226" s="7" t="s">
        <v>203</v>
      </c>
      <c r="D226" s="7" t="s">
        <v>277</v>
      </c>
      <c r="E226" s="21">
        <v>891000099</v>
      </c>
      <c r="F226" s="8" t="str">
        <f t="shared" si="7"/>
        <v>04_11_01_04_891000099</v>
      </c>
      <c r="G226" s="24" t="s">
        <v>190</v>
      </c>
      <c r="H226" s="30">
        <v>576906.1</v>
      </c>
      <c r="I226" s="36"/>
      <c r="J226" s="33"/>
      <c r="K226" s="34"/>
    </row>
    <row r="227" spans="1:11" s="11" customFormat="1" ht="15.6" customHeight="1" x14ac:dyDescent="0.2">
      <c r="A227" s="7" t="s">
        <v>277</v>
      </c>
      <c r="B227" s="15">
        <v>11</v>
      </c>
      <c r="C227" s="7" t="s">
        <v>203</v>
      </c>
      <c r="D227" s="7" t="s">
        <v>277</v>
      </c>
      <c r="E227" s="21">
        <v>891000100</v>
      </c>
      <c r="F227" s="8" t="str">
        <f t="shared" si="7"/>
        <v>04_11_01_04_891000100</v>
      </c>
      <c r="G227" s="24" t="s">
        <v>191</v>
      </c>
      <c r="H227" s="30">
        <v>455812.5</v>
      </c>
      <c r="I227" s="36"/>
      <c r="J227" s="33"/>
      <c r="K227" s="34"/>
    </row>
    <row r="228" spans="1:11" s="11" customFormat="1" ht="15.6" customHeight="1" x14ac:dyDescent="0.2">
      <c r="A228" s="7" t="s">
        <v>277</v>
      </c>
      <c r="B228" s="15">
        <v>11</v>
      </c>
      <c r="C228" s="7" t="s">
        <v>203</v>
      </c>
      <c r="D228" s="7" t="s">
        <v>277</v>
      </c>
      <c r="E228" s="21">
        <v>891000101</v>
      </c>
      <c r="F228" s="8" t="str">
        <f t="shared" si="7"/>
        <v>04_11_01_04_891000101</v>
      </c>
      <c r="G228" s="24" t="s">
        <v>192</v>
      </c>
      <c r="H228" s="30">
        <v>345150</v>
      </c>
      <c r="I228" s="36"/>
      <c r="J228" s="33"/>
      <c r="K228" s="34"/>
    </row>
    <row r="229" spans="1:11" s="11" customFormat="1" ht="15.6" customHeight="1" x14ac:dyDescent="0.2">
      <c r="A229" s="7" t="s">
        <v>277</v>
      </c>
      <c r="B229" s="15">
        <v>11</v>
      </c>
      <c r="C229" s="7" t="s">
        <v>203</v>
      </c>
      <c r="D229" s="7" t="s">
        <v>277</v>
      </c>
      <c r="E229" s="21">
        <v>891000102</v>
      </c>
      <c r="F229" s="8" t="str">
        <f t="shared" si="7"/>
        <v>04_11_01_04_891000102</v>
      </c>
      <c r="G229" s="24" t="s">
        <v>193</v>
      </c>
      <c r="H229" s="30">
        <v>331662.5</v>
      </c>
      <c r="I229" s="36"/>
      <c r="J229" s="33"/>
      <c r="K229" s="34"/>
    </row>
    <row r="230" spans="1:11" s="11" customFormat="1" ht="15.6" customHeight="1" x14ac:dyDescent="0.2">
      <c r="A230" s="7" t="s">
        <v>277</v>
      </c>
      <c r="B230" s="15">
        <v>11</v>
      </c>
      <c r="C230" s="7" t="s">
        <v>203</v>
      </c>
      <c r="D230" s="7" t="s">
        <v>277</v>
      </c>
      <c r="E230" s="21">
        <v>891000103</v>
      </c>
      <c r="F230" s="8" t="str">
        <f t="shared" si="7"/>
        <v>04_11_01_04_891000103</v>
      </c>
      <c r="G230" s="24" t="s">
        <v>194</v>
      </c>
      <c r="H230" s="30">
        <v>501150</v>
      </c>
      <c r="I230" s="36"/>
      <c r="J230" s="33"/>
      <c r="K230" s="34"/>
    </row>
    <row r="231" spans="1:11" s="11" customFormat="1" ht="15.6" customHeight="1" x14ac:dyDescent="0.2">
      <c r="A231" s="7" t="s">
        <v>277</v>
      </c>
      <c r="B231" s="7" t="s">
        <v>279</v>
      </c>
      <c r="C231" s="7" t="s">
        <v>203</v>
      </c>
      <c r="D231" s="7" t="s">
        <v>281</v>
      </c>
      <c r="E231" s="21">
        <v>891000104</v>
      </c>
      <c r="F231" s="8" t="str">
        <f t="shared" si="7"/>
        <v>04_11_01_08_891000104</v>
      </c>
      <c r="G231" s="24" t="s">
        <v>308</v>
      </c>
      <c r="H231" s="30">
        <v>677066.16999999993</v>
      </c>
      <c r="I231" s="36"/>
      <c r="J231" s="33"/>
      <c r="K231" s="34"/>
    </row>
    <row r="232" spans="1:11" s="11" customFormat="1" ht="15.6" customHeight="1" x14ac:dyDescent="0.2">
      <c r="A232" s="7" t="s">
        <v>277</v>
      </c>
      <c r="B232" s="15">
        <v>11</v>
      </c>
      <c r="C232" s="7" t="s">
        <v>215</v>
      </c>
      <c r="D232" s="7" t="s">
        <v>215</v>
      </c>
      <c r="E232" s="21">
        <v>891000105</v>
      </c>
      <c r="F232" s="8" t="str">
        <f t="shared" si="7"/>
        <v>04_11_02_02_891000105</v>
      </c>
      <c r="G232" s="28" t="s">
        <v>295</v>
      </c>
      <c r="H232" s="30">
        <v>927700.83000000007</v>
      </c>
      <c r="I232" s="36"/>
      <c r="J232" s="33"/>
      <c r="K232" s="34"/>
    </row>
    <row r="233" spans="1:11" s="11" customFormat="1" ht="15.6" customHeight="1" x14ac:dyDescent="0.2">
      <c r="A233" s="7" t="s">
        <v>277</v>
      </c>
      <c r="B233" s="7" t="s">
        <v>279</v>
      </c>
      <c r="C233" s="7" t="s">
        <v>203</v>
      </c>
      <c r="D233" s="7" t="s">
        <v>280</v>
      </c>
      <c r="E233" s="21">
        <v>891000106</v>
      </c>
      <c r="F233" s="8" t="str">
        <f t="shared" si="7"/>
        <v>04_11_01_07_891000106</v>
      </c>
      <c r="G233" s="24" t="s">
        <v>296</v>
      </c>
      <c r="H233" s="30">
        <v>7163581.9700000007</v>
      </c>
      <c r="I233" s="36"/>
      <c r="J233" s="33"/>
      <c r="K233" s="34"/>
    </row>
    <row r="234" spans="1:11" s="11" customFormat="1" ht="15.6" customHeight="1" x14ac:dyDescent="0.2">
      <c r="A234" s="7" t="s">
        <v>277</v>
      </c>
      <c r="B234" s="7" t="s">
        <v>279</v>
      </c>
      <c r="C234" s="7" t="s">
        <v>203</v>
      </c>
      <c r="D234" s="7" t="s">
        <v>281</v>
      </c>
      <c r="E234" s="21">
        <v>891000107</v>
      </c>
      <c r="F234" s="8" t="str">
        <f t="shared" si="7"/>
        <v>04_11_01_08_891000107</v>
      </c>
      <c r="G234" s="24" t="s">
        <v>294</v>
      </c>
      <c r="H234" s="30">
        <v>2069573.8300000003</v>
      </c>
      <c r="I234" s="36"/>
      <c r="J234" s="33"/>
      <c r="K234" s="34"/>
    </row>
    <row r="235" spans="1:11" s="11" customFormat="1" ht="15.6" customHeight="1" x14ac:dyDescent="0.2">
      <c r="A235" s="7" t="s">
        <v>277</v>
      </c>
      <c r="B235" s="7" t="s">
        <v>279</v>
      </c>
      <c r="C235" s="7" t="s">
        <v>203</v>
      </c>
      <c r="D235" s="7" t="s">
        <v>280</v>
      </c>
      <c r="E235" s="21">
        <v>891000108</v>
      </c>
      <c r="F235" s="8" t="str">
        <f t="shared" si="7"/>
        <v>04_11_01_07_891000108</v>
      </c>
      <c r="G235" s="24" t="s">
        <v>297</v>
      </c>
      <c r="H235" s="30">
        <v>283728.37</v>
      </c>
      <c r="I235" s="36"/>
      <c r="J235" s="33"/>
      <c r="K235" s="34"/>
    </row>
    <row r="236" spans="1:11" s="11" customFormat="1" ht="15.6" customHeight="1" x14ac:dyDescent="0.2">
      <c r="A236" s="7" t="s">
        <v>277</v>
      </c>
      <c r="B236" s="7" t="s">
        <v>279</v>
      </c>
      <c r="C236" s="7" t="s">
        <v>203</v>
      </c>
      <c r="D236" s="7" t="s">
        <v>281</v>
      </c>
      <c r="E236" s="21">
        <v>891000109</v>
      </c>
      <c r="F236" s="8" t="str">
        <f t="shared" si="7"/>
        <v>04_11_01_08_891000109</v>
      </c>
      <c r="G236" s="24" t="s">
        <v>298</v>
      </c>
      <c r="H236" s="30">
        <v>94731.71</v>
      </c>
      <c r="I236" s="36"/>
      <c r="J236" s="33"/>
      <c r="K236" s="34"/>
    </row>
    <row r="237" spans="1:11" s="11" customFormat="1" ht="15.6" customHeight="1" x14ac:dyDescent="0.2">
      <c r="A237" s="7" t="s">
        <v>277</v>
      </c>
      <c r="B237" s="7" t="s">
        <v>279</v>
      </c>
      <c r="C237" s="7" t="s">
        <v>203</v>
      </c>
      <c r="D237" s="7" t="s">
        <v>280</v>
      </c>
      <c r="E237" s="21">
        <v>891000110</v>
      </c>
      <c r="F237" s="8" t="str">
        <f t="shared" si="7"/>
        <v>04_11_01_07_891000110</v>
      </c>
      <c r="G237" s="24" t="s">
        <v>299</v>
      </c>
      <c r="H237" s="30">
        <v>5485576.9000000004</v>
      </c>
      <c r="I237" s="36"/>
      <c r="J237" s="33"/>
      <c r="K237" s="34"/>
    </row>
    <row r="238" spans="1:11" s="11" customFormat="1" ht="15.6" customHeight="1" x14ac:dyDescent="0.2">
      <c r="A238" s="7" t="s">
        <v>277</v>
      </c>
      <c r="B238" s="7" t="s">
        <v>279</v>
      </c>
      <c r="C238" s="7" t="s">
        <v>203</v>
      </c>
      <c r="D238" s="7" t="s">
        <v>281</v>
      </c>
      <c r="E238" s="21">
        <v>891000111</v>
      </c>
      <c r="F238" s="8" t="str">
        <f t="shared" si="7"/>
        <v>04_11_01_08_891000111</v>
      </c>
      <c r="G238" s="24" t="s">
        <v>300</v>
      </c>
      <c r="H238" s="30">
        <v>5666187.0200000005</v>
      </c>
      <c r="I238" s="36"/>
      <c r="J238" s="33"/>
      <c r="K238" s="34"/>
    </row>
    <row r="239" spans="1:11" s="11" customFormat="1" ht="15.6" customHeight="1" x14ac:dyDescent="0.2">
      <c r="A239" s="7" t="s">
        <v>277</v>
      </c>
      <c r="B239" s="7" t="s">
        <v>279</v>
      </c>
      <c r="C239" s="7" t="s">
        <v>203</v>
      </c>
      <c r="D239" s="7" t="s">
        <v>203</v>
      </c>
      <c r="E239" s="21">
        <v>891000112</v>
      </c>
      <c r="F239" s="8" t="str">
        <f t="shared" si="7"/>
        <v>04_11_01_01_891000112</v>
      </c>
      <c r="G239" s="24" t="s">
        <v>301</v>
      </c>
      <c r="H239" s="30">
        <v>1934323.0100000002</v>
      </c>
      <c r="I239" s="36"/>
      <c r="J239" s="33"/>
      <c r="K239" s="34"/>
    </row>
    <row r="240" spans="1:11" s="11" customFormat="1" ht="15.6" customHeight="1" x14ac:dyDescent="0.2">
      <c r="A240" s="7" t="s">
        <v>277</v>
      </c>
      <c r="B240" s="7" t="s">
        <v>279</v>
      </c>
      <c r="C240" s="7" t="s">
        <v>203</v>
      </c>
      <c r="D240" s="7" t="s">
        <v>281</v>
      </c>
      <c r="E240" s="21">
        <v>891000113</v>
      </c>
      <c r="F240" s="8" t="str">
        <f t="shared" si="7"/>
        <v>04_11_01_08_891000113</v>
      </c>
      <c r="G240" s="24" t="s">
        <v>306</v>
      </c>
      <c r="H240" s="30">
        <v>4095435.4299999997</v>
      </c>
      <c r="I240" s="36"/>
      <c r="J240" s="33"/>
      <c r="K240" s="34"/>
    </row>
    <row r="241" spans="1:11" s="11" customFormat="1" ht="15.6" customHeight="1" x14ac:dyDescent="0.2">
      <c r="A241" s="7" t="s">
        <v>277</v>
      </c>
      <c r="B241" s="7" t="s">
        <v>279</v>
      </c>
      <c r="C241" s="7" t="s">
        <v>203</v>
      </c>
      <c r="D241" s="7" t="s">
        <v>280</v>
      </c>
      <c r="E241" s="21">
        <v>891000114</v>
      </c>
      <c r="F241" s="8" t="str">
        <f t="shared" si="7"/>
        <v>04_11_01_07_891000114</v>
      </c>
      <c r="G241" s="24" t="s">
        <v>305</v>
      </c>
      <c r="H241" s="30">
        <v>2529929.7499999995</v>
      </c>
      <c r="I241" s="36"/>
      <c r="J241" s="33"/>
      <c r="K241" s="34"/>
    </row>
    <row r="242" spans="1:11" s="11" customFormat="1" ht="15.6" customHeight="1" x14ac:dyDescent="0.2">
      <c r="A242" s="7" t="s">
        <v>277</v>
      </c>
      <c r="B242" s="7" t="s">
        <v>279</v>
      </c>
      <c r="C242" s="7" t="s">
        <v>203</v>
      </c>
      <c r="D242" s="7" t="s">
        <v>280</v>
      </c>
      <c r="E242" s="21">
        <v>891000115</v>
      </c>
      <c r="F242" s="8" t="str">
        <f t="shared" ref="F242:F289" si="8">+CONCATENATE(A242,"_",B242,"_",C242,"_",D242,"_",E242)</f>
        <v>04_11_01_07_891000115</v>
      </c>
      <c r="G242" s="24" t="s">
        <v>309</v>
      </c>
      <c r="H242" s="30">
        <v>11117845.710000001</v>
      </c>
      <c r="I242" s="36"/>
      <c r="J242" s="33"/>
      <c r="K242" s="34"/>
    </row>
    <row r="243" spans="1:11" s="11" customFormat="1" ht="15.6" customHeight="1" x14ac:dyDescent="0.2">
      <c r="A243" s="7" t="s">
        <v>277</v>
      </c>
      <c r="B243" s="7" t="s">
        <v>279</v>
      </c>
      <c r="C243" s="7" t="s">
        <v>203</v>
      </c>
      <c r="D243" s="7" t="s">
        <v>281</v>
      </c>
      <c r="E243" s="21">
        <v>891000116</v>
      </c>
      <c r="F243" s="8" t="str">
        <f t="shared" si="8"/>
        <v>04_11_01_08_891000116</v>
      </c>
      <c r="G243" s="24" t="s">
        <v>310</v>
      </c>
      <c r="H243" s="30">
        <v>2496079.11</v>
      </c>
      <c r="I243" s="36"/>
      <c r="J243" s="33"/>
      <c r="K243" s="34"/>
    </row>
    <row r="244" spans="1:11" s="11" customFormat="1" ht="15.6" customHeight="1" x14ac:dyDescent="0.2">
      <c r="A244" s="7" t="s">
        <v>277</v>
      </c>
      <c r="B244" s="7" t="s">
        <v>279</v>
      </c>
      <c r="C244" s="7" t="s">
        <v>203</v>
      </c>
      <c r="D244" s="7" t="s">
        <v>280</v>
      </c>
      <c r="E244" s="21">
        <v>891000117</v>
      </c>
      <c r="F244" s="8" t="str">
        <f t="shared" si="8"/>
        <v>04_11_01_07_891000117</v>
      </c>
      <c r="G244" s="24" t="s">
        <v>311</v>
      </c>
      <c r="H244" s="30">
        <v>335708.85000000003</v>
      </c>
      <c r="I244" s="36"/>
      <c r="J244" s="33"/>
      <c r="K244" s="34"/>
    </row>
    <row r="245" spans="1:11" s="11" customFormat="1" ht="15.6" customHeight="1" x14ac:dyDescent="0.2">
      <c r="A245" s="7" t="s">
        <v>277</v>
      </c>
      <c r="B245" s="7" t="s">
        <v>279</v>
      </c>
      <c r="C245" s="7" t="s">
        <v>203</v>
      </c>
      <c r="D245" s="7" t="s">
        <v>281</v>
      </c>
      <c r="E245" s="21">
        <v>891000118</v>
      </c>
      <c r="F245" s="8" t="str">
        <f t="shared" si="8"/>
        <v>04_11_01_08_891000118</v>
      </c>
      <c r="G245" s="24" t="s">
        <v>312</v>
      </c>
      <c r="H245" s="30">
        <v>150935.66999999998</v>
      </c>
      <c r="I245" s="36"/>
      <c r="J245" s="33"/>
      <c r="K245" s="34"/>
    </row>
    <row r="246" spans="1:11" s="11" customFormat="1" ht="15.6" customHeight="1" x14ac:dyDescent="0.2">
      <c r="A246" s="7" t="s">
        <v>277</v>
      </c>
      <c r="B246" s="7" t="s">
        <v>279</v>
      </c>
      <c r="C246" s="7" t="s">
        <v>203</v>
      </c>
      <c r="D246" s="7" t="s">
        <v>280</v>
      </c>
      <c r="E246" s="8">
        <v>891000119</v>
      </c>
      <c r="F246" s="8" t="str">
        <f t="shared" si="8"/>
        <v>04_11_01_07_891000119</v>
      </c>
      <c r="G246" s="24" t="s">
        <v>319</v>
      </c>
      <c r="H246" s="30">
        <v>8244631.3400000008</v>
      </c>
      <c r="I246" s="36"/>
      <c r="J246" s="33"/>
      <c r="K246" s="34"/>
    </row>
    <row r="247" spans="1:11" s="11" customFormat="1" ht="15.6" customHeight="1" x14ac:dyDescent="0.2">
      <c r="A247" s="7" t="s">
        <v>277</v>
      </c>
      <c r="B247" s="7" t="s">
        <v>279</v>
      </c>
      <c r="C247" s="7" t="s">
        <v>203</v>
      </c>
      <c r="D247" s="7" t="s">
        <v>280</v>
      </c>
      <c r="E247" s="8">
        <v>891000120</v>
      </c>
      <c r="F247" s="8" t="str">
        <f t="shared" si="8"/>
        <v>04_11_01_07_891000120</v>
      </c>
      <c r="G247" s="24" t="s">
        <v>320</v>
      </c>
      <c r="H247" s="30">
        <v>1326744.96</v>
      </c>
      <c r="I247" s="36"/>
      <c r="J247" s="33"/>
      <c r="K247" s="34"/>
    </row>
    <row r="248" spans="1:11" s="11" customFormat="1" ht="15.6" customHeight="1" x14ac:dyDescent="0.2">
      <c r="A248" s="7" t="s">
        <v>277</v>
      </c>
      <c r="B248" s="7" t="s">
        <v>279</v>
      </c>
      <c r="C248" s="7" t="s">
        <v>203</v>
      </c>
      <c r="D248" s="7" t="s">
        <v>281</v>
      </c>
      <c r="E248" s="8">
        <v>891000121</v>
      </c>
      <c r="F248" s="8" t="str">
        <f t="shared" si="8"/>
        <v>04_11_01_08_891000121</v>
      </c>
      <c r="G248" s="24" t="s">
        <v>321</v>
      </c>
      <c r="H248" s="30">
        <v>1866870.95</v>
      </c>
      <c r="I248" s="36"/>
      <c r="J248" s="33"/>
      <c r="K248" s="34"/>
    </row>
    <row r="249" spans="1:11" s="11" customFormat="1" ht="15.6" customHeight="1" x14ac:dyDescent="0.2">
      <c r="A249" s="7" t="s">
        <v>277</v>
      </c>
      <c r="B249" s="7" t="s">
        <v>279</v>
      </c>
      <c r="C249" s="7" t="s">
        <v>203</v>
      </c>
      <c r="D249" s="7" t="s">
        <v>281</v>
      </c>
      <c r="E249" s="8">
        <v>891000122</v>
      </c>
      <c r="F249" s="8" t="str">
        <f t="shared" si="8"/>
        <v>04_11_01_08_891000122</v>
      </c>
      <c r="G249" s="24" t="s">
        <v>322</v>
      </c>
      <c r="H249" s="30">
        <v>3226177.63</v>
      </c>
      <c r="I249" s="36"/>
      <c r="J249" s="33"/>
      <c r="K249" s="34"/>
    </row>
    <row r="250" spans="1:11" s="11" customFormat="1" ht="15.6" customHeight="1" x14ac:dyDescent="0.2">
      <c r="A250" s="7" t="s">
        <v>277</v>
      </c>
      <c r="B250" s="7" t="s">
        <v>279</v>
      </c>
      <c r="C250" s="7" t="s">
        <v>203</v>
      </c>
      <c r="D250" s="7" t="s">
        <v>280</v>
      </c>
      <c r="E250" s="8">
        <v>891000123</v>
      </c>
      <c r="F250" s="8" t="str">
        <f t="shared" si="8"/>
        <v>04_11_01_07_891000123</v>
      </c>
      <c r="G250" s="24" t="s">
        <v>329</v>
      </c>
      <c r="H250" s="30">
        <v>7630960.6299999999</v>
      </c>
      <c r="I250" s="37"/>
      <c r="K250" s="38"/>
    </row>
    <row r="251" spans="1:11" s="11" customFormat="1" ht="15.6" customHeight="1" x14ac:dyDescent="0.2">
      <c r="A251" s="7" t="s">
        <v>277</v>
      </c>
      <c r="B251" s="7" t="s">
        <v>279</v>
      </c>
      <c r="C251" s="7" t="s">
        <v>203</v>
      </c>
      <c r="D251" s="7" t="s">
        <v>281</v>
      </c>
      <c r="E251" s="8">
        <v>891000124</v>
      </c>
      <c r="F251" s="8" t="str">
        <f t="shared" si="8"/>
        <v>04_11_01_08_891000124</v>
      </c>
      <c r="G251" s="24" t="s">
        <v>331</v>
      </c>
      <c r="H251" s="30">
        <v>7273747.0999999996</v>
      </c>
      <c r="I251" s="37"/>
      <c r="K251" s="38"/>
    </row>
    <row r="252" spans="1:11" s="11" customFormat="1" ht="15.6" customHeight="1" x14ac:dyDescent="0.2">
      <c r="A252" s="7" t="s">
        <v>277</v>
      </c>
      <c r="B252" s="7" t="s">
        <v>279</v>
      </c>
      <c r="C252" s="7" t="s">
        <v>203</v>
      </c>
      <c r="D252" s="7" t="s">
        <v>281</v>
      </c>
      <c r="E252" s="8">
        <v>891000125</v>
      </c>
      <c r="F252" s="8" t="str">
        <f t="shared" si="8"/>
        <v>04_11_01_08_891000125</v>
      </c>
      <c r="G252" s="24" t="s">
        <v>330</v>
      </c>
      <c r="H252" s="30">
        <v>1118758.51</v>
      </c>
      <c r="I252" s="37"/>
      <c r="K252" s="38"/>
    </row>
    <row r="253" spans="1:11" s="11" customFormat="1" ht="15.6" customHeight="1" x14ac:dyDescent="0.2">
      <c r="A253" s="7" t="s">
        <v>277</v>
      </c>
      <c r="B253" s="7" t="s">
        <v>279</v>
      </c>
      <c r="C253" s="7" t="s">
        <v>203</v>
      </c>
      <c r="D253" s="7" t="s">
        <v>281</v>
      </c>
      <c r="E253" s="8">
        <v>891000126</v>
      </c>
      <c r="F253" s="8" t="str">
        <f t="shared" si="8"/>
        <v>04_11_01_08_891000126</v>
      </c>
      <c r="G253" s="24" t="s">
        <v>328</v>
      </c>
      <c r="H253" s="30">
        <v>909945.69</v>
      </c>
      <c r="I253" s="37"/>
      <c r="K253" s="38"/>
    </row>
    <row r="254" spans="1:11" s="11" customFormat="1" ht="15.6" customHeight="1" x14ac:dyDescent="0.2">
      <c r="A254" s="7" t="s">
        <v>277</v>
      </c>
      <c r="B254" s="7" t="s">
        <v>279</v>
      </c>
      <c r="C254" s="7" t="s">
        <v>203</v>
      </c>
      <c r="D254" s="7" t="s">
        <v>280</v>
      </c>
      <c r="E254" s="8">
        <v>891000127</v>
      </c>
      <c r="F254" s="8" t="str">
        <f t="shared" si="8"/>
        <v>04_11_01_07_891000127</v>
      </c>
      <c r="G254" s="24" t="s">
        <v>333</v>
      </c>
      <c r="H254" s="30">
        <v>2693024.8000000003</v>
      </c>
      <c r="I254" s="37"/>
      <c r="K254" s="38"/>
    </row>
    <row r="255" spans="1:11" s="11" customFormat="1" ht="15.6" customHeight="1" x14ac:dyDescent="0.2">
      <c r="A255" s="7" t="s">
        <v>277</v>
      </c>
      <c r="B255" s="7" t="s">
        <v>279</v>
      </c>
      <c r="C255" s="7" t="s">
        <v>203</v>
      </c>
      <c r="D255" s="7" t="s">
        <v>281</v>
      </c>
      <c r="E255" s="8">
        <v>891000128</v>
      </c>
      <c r="F255" s="8" t="str">
        <f t="shared" si="8"/>
        <v>04_11_01_08_891000128</v>
      </c>
      <c r="G255" s="24" t="s">
        <v>334</v>
      </c>
      <c r="H255" s="30">
        <v>3022475.63</v>
      </c>
      <c r="I255" s="37"/>
      <c r="K255" s="38"/>
    </row>
    <row r="256" spans="1:11" s="11" customFormat="1" ht="15.6" customHeight="1" x14ac:dyDescent="0.2">
      <c r="A256" s="7" t="s">
        <v>277</v>
      </c>
      <c r="B256" s="7" t="s">
        <v>279</v>
      </c>
      <c r="C256" s="7" t="s">
        <v>203</v>
      </c>
      <c r="D256" s="7" t="s">
        <v>280</v>
      </c>
      <c r="E256" s="8">
        <v>891000129</v>
      </c>
      <c r="F256" s="8" t="str">
        <f t="shared" si="8"/>
        <v>04_11_01_07_891000129</v>
      </c>
      <c r="G256" s="24" t="s">
        <v>326</v>
      </c>
      <c r="H256" s="30">
        <v>626212.51</v>
      </c>
      <c r="I256" s="37"/>
      <c r="K256" s="38"/>
    </row>
    <row r="257" spans="1:11" s="11" customFormat="1" ht="15.6" customHeight="1" x14ac:dyDescent="0.2">
      <c r="A257" s="7" t="s">
        <v>277</v>
      </c>
      <c r="B257" s="7" t="s">
        <v>279</v>
      </c>
      <c r="C257" s="7" t="s">
        <v>203</v>
      </c>
      <c r="D257" s="7" t="s">
        <v>281</v>
      </c>
      <c r="E257" s="8">
        <v>891000130</v>
      </c>
      <c r="F257" s="8" t="str">
        <f t="shared" si="8"/>
        <v>04_11_01_08_891000130</v>
      </c>
      <c r="G257" s="24" t="s">
        <v>327</v>
      </c>
      <c r="H257" s="30">
        <v>190393.77</v>
      </c>
      <c r="I257" s="37"/>
      <c r="K257" s="38"/>
    </row>
    <row r="258" spans="1:11" s="11" customFormat="1" ht="15.6" customHeight="1" x14ac:dyDescent="0.2">
      <c r="A258" s="7" t="s">
        <v>277</v>
      </c>
      <c r="B258" s="7" t="s">
        <v>279</v>
      </c>
      <c r="C258" s="7" t="s">
        <v>203</v>
      </c>
      <c r="D258" s="7" t="s">
        <v>281</v>
      </c>
      <c r="E258" s="8">
        <v>891000131</v>
      </c>
      <c r="F258" s="8" t="str">
        <f t="shared" si="8"/>
        <v>04_11_01_08_891000131</v>
      </c>
      <c r="G258" s="24" t="s">
        <v>332</v>
      </c>
      <c r="H258" s="30">
        <v>1323218.7899999998</v>
      </c>
      <c r="I258" s="37"/>
      <c r="K258" s="38"/>
    </row>
    <row r="259" spans="1:11" s="11" customFormat="1" ht="15.6" customHeight="1" x14ac:dyDescent="0.2">
      <c r="A259" s="7" t="s">
        <v>277</v>
      </c>
      <c r="B259" s="15">
        <v>11</v>
      </c>
      <c r="C259" s="7" t="s">
        <v>203</v>
      </c>
      <c r="D259" s="7" t="s">
        <v>203</v>
      </c>
      <c r="E259" s="8">
        <v>891000132</v>
      </c>
      <c r="F259" s="8" t="str">
        <f t="shared" si="8"/>
        <v>04_11_01_01_891000132</v>
      </c>
      <c r="G259" s="24" t="s">
        <v>343</v>
      </c>
      <c r="H259" s="30">
        <v>429716.67</v>
      </c>
      <c r="I259" s="37"/>
      <c r="K259" s="38"/>
    </row>
    <row r="260" spans="1:11" s="11" customFormat="1" ht="15.6" customHeight="1" x14ac:dyDescent="0.2">
      <c r="A260" s="7" t="s">
        <v>277</v>
      </c>
      <c r="B260" s="7" t="s">
        <v>279</v>
      </c>
      <c r="C260" s="7" t="s">
        <v>203</v>
      </c>
      <c r="D260" s="7" t="s">
        <v>280</v>
      </c>
      <c r="E260" s="8">
        <v>891000133</v>
      </c>
      <c r="F260" s="8" t="str">
        <f t="shared" si="8"/>
        <v>04_11_01_07_891000133</v>
      </c>
      <c r="G260" s="24" t="s">
        <v>344</v>
      </c>
      <c r="H260" s="30">
        <v>3309010.5799999996</v>
      </c>
      <c r="I260" s="37"/>
      <c r="K260" s="38"/>
    </row>
    <row r="261" spans="1:11" s="11" customFormat="1" ht="15.6" customHeight="1" x14ac:dyDescent="0.2">
      <c r="A261" s="7" t="s">
        <v>277</v>
      </c>
      <c r="B261" s="15">
        <v>11</v>
      </c>
      <c r="C261" s="7" t="s">
        <v>203</v>
      </c>
      <c r="D261" s="7" t="s">
        <v>203</v>
      </c>
      <c r="E261" s="8">
        <v>891000134</v>
      </c>
      <c r="F261" s="8" t="str">
        <f t="shared" si="8"/>
        <v>04_11_01_01_891000134</v>
      </c>
      <c r="G261" s="24" t="s">
        <v>345</v>
      </c>
      <c r="H261" s="30">
        <v>423824.22</v>
      </c>
      <c r="I261" s="37"/>
      <c r="K261" s="38"/>
    </row>
    <row r="262" spans="1:11" s="11" customFormat="1" ht="15.6" customHeight="1" x14ac:dyDescent="0.2">
      <c r="A262" s="7" t="s">
        <v>277</v>
      </c>
      <c r="B262" s="15">
        <v>11</v>
      </c>
      <c r="C262" s="7" t="s">
        <v>203</v>
      </c>
      <c r="D262" s="7" t="s">
        <v>203</v>
      </c>
      <c r="E262" s="8">
        <v>891000135</v>
      </c>
      <c r="F262" s="8" t="str">
        <f t="shared" si="8"/>
        <v>04_11_01_01_891000135</v>
      </c>
      <c r="G262" s="24" t="s">
        <v>345</v>
      </c>
      <c r="H262" s="30">
        <v>423824.22</v>
      </c>
      <c r="I262" s="37"/>
      <c r="K262" s="38"/>
    </row>
    <row r="263" spans="1:11" s="11" customFormat="1" ht="15.6" customHeight="1" x14ac:dyDescent="0.2">
      <c r="A263" s="7" t="s">
        <v>277</v>
      </c>
      <c r="B263" s="7" t="s">
        <v>279</v>
      </c>
      <c r="C263" s="7" t="s">
        <v>203</v>
      </c>
      <c r="D263" s="7" t="s">
        <v>281</v>
      </c>
      <c r="E263" s="8">
        <v>891000136</v>
      </c>
      <c r="F263" s="8" t="str">
        <f t="shared" si="8"/>
        <v>04_11_01_08_891000136</v>
      </c>
      <c r="G263" s="24" t="s">
        <v>346</v>
      </c>
      <c r="H263" s="30">
        <v>299479.28999999998</v>
      </c>
      <c r="I263" s="37"/>
      <c r="K263" s="38"/>
    </row>
    <row r="264" spans="1:11" s="11" customFormat="1" ht="15.6" customHeight="1" x14ac:dyDescent="0.2">
      <c r="A264" s="7" t="s">
        <v>277</v>
      </c>
      <c r="B264" s="7" t="s">
        <v>279</v>
      </c>
      <c r="C264" s="7" t="s">
        <v>203</v>
      </c>
      <c r="D264" s="7" t="s">
        <v>281</v>
      </c>
      <c r="E264" s="8">
        <v>891000137</v>
      </c>
      <c r="F264" s="8" t="str">
        <f t="shared" si="8"/>
        <v>04_11_01_08_891000137</v>
      </c>
      <c r="G264" s="24" t="s">
        <v>347</v>
      </c>
      <c r="H264" s="30">
        <v>157918.22</v>
      </c>
      <c r="I264" s="37"/>
      <c r="K264" s="38"/>
    </row>
    <row r="265" spans="1:11" s="11" customFormat="1" ht="15.6" customHeight="1" x14ac:dyDescent="0.2">
      <c r="A265" s="7" t="s">
        <v>277</v>
      </c>
      <c r="B265" s="7" t="s">
        <v>279</v>
      </c>
      <c r="C265" s="7" t="s">
        <v>203</v>
      </c>
      <c r="D265" s="7" t="s">
        <v>281</v>
      </c>
      <c r="E265" s="8">
        <v>891000138</v>
      </c>
      <c r="F265" s="8" t="str">
        <f t="shared" si="8"/>
        <v>04_11_01_08_891000138</v>
      </c>
      <c r="G265" s="24" t="s">
        <v>348</v>
      </c>
      <c r="H265" s="30">
        <v>289315.91000000003</v>
      </c>
      <c r="I265" s="37"/>
      <c r="K265" s="38"/>
    </row>
    <row r="266" spans="1:11" s="11" customFormat="1" ht="15.6" customHeight="1" x14ac:dyDescent="0.2">
      <c r="A266" s="7" t="s">
        <v>277</v>
      </c>
      <c r="B266" s="7" t="s">
        <v>279</v>
      </c>
      <c r="C266" s="7" t="s">
        <v>203</v>
      </c>
      <c r="D266" s="7" t="s">
        <v>281</v>
      </c>
      <c r="E266" s="8">
        <v>891000139</v>
      </c>
      <c r="F266" s="8" t="str">
        <f t="shared" si="8"/>
        <v>04_11_01_08_891000139</v>
      </c>
      <c r="G266" s="24" t="s">
        <v>349</v>
      </c>
      <c r="H266" s="30">
        <v>58718.42</v>
      </c>
      <c r="I266" s="37"/>
      <c r="K266" s="38"/>
    </row>
    <row r="267" spans="1:11" s="11" customFormat="1" ht="15.6" customHeight="1" x14ac:dyDescent="0.2">
      <c r="A267" s="7" t="s">
        <v>277</v>
      </c>
      <c r="B267" s="7" t="s">
        <v>279</v>
      </c>
      <c r="C267" s="7" t="s">
        <v>203</v>
      </c>
      <c r="D267" s="7" t="s">
        <v>281</v>
      </c>
      <c r="E267" s="8">
        <v>891000140</v>
      </c>
      <c r="F267" s="8" t="str">
        <f t="shared" si="8"/>
        <v>04_11_01_08_891000140</v>
      </c>
      <c r="G267" s="24" t="s">
        <v>350</v>
      </c>
      <c r="H267" s="30">
        <v>217959.74</v>
      </c>
      <c r="I267" s="37"/>
      <c r="K267" s="38"/>
    </row>
    <row r="268" spans="1:11" s="11" customFormat="1" ht="15.6" customHeight="1" x14ac:dyDescent="0.2">
      <c r="A268" s="7" t="s">
        <v>277</v>
      </c>
      <c r="B268" s="7" t="s">
        <v>279</v>
      </c>
      <c r="C268" s="7" t="s">
        <v>203</v>
      </c>
      <c r="D268" s="7" t="s">
        <v>281</v>
      </c>
      <c r="E268" s="8">
        <v>891000141</v>
      </c>
      <c r="F268" s="8" t="str">
        <f t="shared" si="8"/>
        <v>04_11_01_08_891000141</v>
      </c>
      <c r="G268" s="24" t="s">
        <v>351</v>
      </c>
      <c r="H268" s="30">
        <v>2145418.02</v>
      </c>
      <c r="I268" s="37"/>
      <c r="K268" s="38"/>
    </row>
    <row r="269" spans="1:11" s="11" customFormat="1" ht="15.6" customHeight="1" x14ac:dyDescent="0.2">
      <c r="A269" s="7" t="s">
        <v>277</v>
      </c>
      <c r="B269" s="7" t="s">
        <v>279</v>
      </c>
      <c r="C269" s="7" t="s">
        <v>203</v>
      </c>
      <c r="D269" s="7" t="s">
        <v>281</v>
      </c>
      <c r="E269" s="8">
        <v>891000142</v>
      </c>
      <c r="F269" s="8" t="str">
        <f t="shared" si="8"/>
        <v>04_11_01_08_891000142</v>
      </c>
      <c r="G269" s="24" t="s">
        <v>352</v>
      </c>
      <c r="H269" s="30">
        <v>961628.44</v>
      </c>
      <c r="I269" s="37"/>
      <c r="K269" s="38"/>
    </row>
    <row r="270" spans="1:11" s="11" customFormat="1" ht="15.6" customHeight="1" x14ac:dyDescent="0.2">
      <c r="A270" s="7" t="s">
        <v>277</v>
      </c>
      <c r="B270" s="7" t="s">
        <v>279</v>
      </c>
      <c r="C270" s="7" t="s">
        <v>203</v>
      </c>
      <c r="D270" s="7" t="s">
        <v>281</v>
      </c>
      <c r="E270" s="8">
        <v>891000143</v>
      </c>
      <c r="F270" s="8" t="str">
        <f t="shared" si="8"/>
        <v>04_11_01_08_891000143</v>
      </c>
      <c r="G270" s="24" t="s">
        <v>353</v>
      </c>
      <c r="H270" s="30">
        <v>1137294.3900000001</v>
      </c>
      <c r="I270" s="37"/>
      <c r="K270" s="38"/>
    </row>
    <row r="271" spans="1:11" s="11" customFormat="1" ht="15.6" customHeight="1" x14ac:dyDescent="0.2">
      <c r="A271" s="7" t="s">
        <v>277</v>
      </c>
      <c r="B271" s="7" t="s">
        <v>279</v>
      </c>
      <c r="C271" s="7" t="s">
        <v>203</v>
      </c>
      <c r="D271" s="7" t="s">
        <v>281</v>
      </c>
      <c r="E271" s="8">
        <v>891000144</v>
      </c>
      <c r="F271" s="8" t="str">
        <f t="shared" si="8"/>
        <v>04_11_01_08_891000144</v>
      </c>
      <c r="G271" s="24" t="s">
        <v>354</v>
      </c>
      <c r="H271" s="30">
        <v>403485.73000000004</v>
      </c>
      <c r="I271" s="37"/>
      <c r="K271" s="38"/>
    </row>
    <row r="272" spans="1:11" s="11" customFormat="1" ht="15.6" customHeight="1" x14ac:dyDescent="0.2">
      <c r="A272" s="7" t="s">
        <v>277</v>
      </c>
      <c r="B272" s="7" t="s">
        <v>279</v>
      </c>
      <c r="C272" s="7" t="s">
        <v>203</v>
      </c>
      <c r="D272" s="7" t="s">
        <v>280</v>
      </c>
      <c r="E272" s="8">
        <v>891000145</v>
      </c>
      <c r="F272" s="8" t="str">
        <f t="shared" si="8"/>
        <v>04_11_01_07_891000145</v>
      </c>
      <c r="G272" s="24" t="s">
        <v>355</v>
      </c>
      <c r="H272" s="30">
        <v>2666523.84</v>
      </c>
      <c r="I272" s="37"/>
      <c r="K272" s="38"/>
    </row>
    <row r="273" spans="1:11" s="11" customFormat="1" ht="15.6" customHeight="1" x14ac:dyDescent="0.2">
      <c r="A273" s="7" t="s">
        <v>277</v>
      </c>
      <c r="B273" s="15">
        <v>11</v>
      </c>
      <c r="C273" s="7" t="s">
        <v>215</v>
      </c>
      <c r="D273" s="7" t="s">
        <v>215</v>
      </c>
      <c r="E273" s="8" t="s">
        <v>362</v>
      </c>
      <c r="F273" s="8" t="str">
        <f t="shared" si="8"/>
        <v>04_11_02_02_891000146</v>
      </c>
      <c r="G273" s="24" t="s">
        <v>379</v>
      </c>
      <c r="H273" s="30">
        <v>2989899.16</v>
      </c>
      <c r="I273" s="37"/>
      <c r="K273" s="38"/>
    </row>
    <row r="274" spans="1:11" s="11" customFormat="1" ht="15.6" customHeight="1" x14ac:dyDescent="0.2">
      <c r="A274" s="7" t="s">
        <v>277</v>
      </c>
      <c r="B274" s="7" t="s">
        <v>279</v>
      </c>
      <c r="C274" s="7" t="s">
        <v>203</v>
      </c>
      <c r="D274" s="7" t="s">
        <v>281</v>
      </c>
      <c r="E274" s="8" t="s">
        <v>363</v>
      </c>
      <c r="F274" s="8" t="str">
        <f t="shared" si="8"/>
        <v>04_11_01_08_891000147</v>
      </c>
      <c r="G274" s="24" t="s">
        <v>380</v>
      </c>
      <c r="H274" s="30">
        <v>3430245.67</v>
      </c>
      <c r="I274" s="37"/>
      <c r="K274" s="38"/>
    </row>
    <row r="275" spans="1:11" s="11" customFormat="1" ht="15.6" customHeight="1" x14ac:dyDescent="0.2">
      <c r="A275" s="7" t="s">
        <v>277</v>
      </c>
      <c r="B275" s="7" t="s">
        <v>279</v>
      </c>
      <c r="C275" s="7" t="s">
        <v>203</v>
      </c>
      <c r="D275" s="7" t="s">
        <v>281</v>
      </c>
      <c r="E275" s="8" t="s">
        <v>364</v>
      </c>
      <c r="F275" s="8" t="str">
        <f t="shared" si="8"/>
        <v>04_11_01_08_891000148</v>
      </c>
      <c r="G275" s="24" t="s">
        <v>381</v>
      </c>
      <c r="H275" s="30">
        <v>3145789.66</v>
      </c>
      <c r="I275" s="37"/>
      <c r="K275" s="38"/>
    </row>
    <row r="276" spans="1:11" s="11" customFormat="1" ht="15.6" customHeight="1" x14ac:dyDescent="0.2">
      <c r="A276" s="7" t="s">
        <v>277</v>
      </c>
      <c r="B276" s="15">
        <v>11</v>
      </c>
      <c r="C276" s="7" t="s">
        <v>215</v>
      </c>
      <c r="D276" s="7" t="s">
        <v>215</v>
      </c>
      <c r="E276" s="8" t="s">
        <v>365</v>
      </c>
      <c r="F276" s="8" t="str">
        <f t="shared" si="8"/>
        <v>04_11_02_02_891000149</v>
      </c>
      <c r="G276" s="24" t="s">
        <v>382</v>
      </c>
      <c r="H276" s="30">
        <v>368310.73000000004</v>
      </c>
      <c r="I276" s="37"/>
      <c r="K276" s="38"/>
    </row>
    <row r="277" spans="1:11" s="11" customFormat="1" ht="15.6" customHeight="1" x14ac:dyDescent="0.2">
      <c r="A277" s="7" t="s">
        <v>277</v>
      </c>
      <c r="B277" s="15">
        <v>11</v>
      </c>
      <c r="C277" s="7" t="s">
        <v>215</v>
      </c>
      <c r="D277" s="7" t="s">
        <v>215</v>
      </c>
      <c r="E277" s="8" t="s">
        <v>366</v>
      </c>
      <c r="F277" s="8" t="str">
        <f t="shared" si="8"/>
        <v>04_11_02_02_891000150</v>
      </c>
      <c r="G277" s="24" t="s">
        <v>383</v>
      </c>
      <c r="H277" s="30">
        <v>271220.63</v>
      </c>
      <c r="I277" s="37"/>
      <c r="K277" s="38"/>
    </row>
    <row r="278" spans="1:11" s="11" customFormat="1" ht="15.6" customHeight="1" x14ac:dyDescent="0.2">
      <c r="A278" s="7" t="s">
        <v>277</v>
      </c>
      <c r="B278" s="15">
        <v>11</v>
      </c>
      <c r="C278" s="7" t="s">
        <v>215</v>
      </c>
      <c r="D278" s="7" t="s">
        <v>215</v>
      </c>
      <c r="E278" s="8" t="s">
        <v>367</v>
      </c>
      <c r="F278" s="8" t="str">
        <f t="shared" si="8"/>
        <v>04_11_02_02_891000151</v>
      </c>
      <c r="G278" s="24" t="s">
        <v>384</v>
      </c>
      <c r="H278" s="30">
        <v>254853.56000000003</v>
      </c>
      <c r="I278" s="37"/>
      <c r="K278" s="38"/>
    </row>
    <row r="279" spans="1:11" s="11" customFormat="1" ht="15.6" customHeight="1" x14ac:dyDescent="0.2">
      <c r="A279" s="7" t="s">
        <v>277</v>
      </c>
      <c r="B279" s="15">
        <v>11</v>
      </c>
      <c r="C279" s="7" t="s">
        <v>215</v>
      </c>
      <c r="D279" s="7" t="s">
        <v>215</v>
      </c>
      <c r="E279" s="8" t="s">
        <v>368</v>
      </c>
      <c r="F279" s="8" t="str">
        <f t="shared" si="8"/>
        <v>04_11_02_02_891000152</v>
      </c>
      <c r="G279" s="24" t="s">
        <v>385</v>
      </c>
      <c r="H279" s="30">
        <v>296788.96000000002</v>
      </c>
      <c r="I279" s="37"/>
      <c r="K279" s="38"/>
    </row>
    <row r="280" spans="1:11" s="11" customFormat="1" ht="15.6" customHeight="1" x14ac:dyDescent="0.2">
      <c r="A280" s="7" t="s">
        <v>277</v>
      </c>
      <c r="B280" s="15">
        <v>11</v>
      </c>
      <c r="C280" s="7" t="s">
        <v>215</v>
      </c>
      <c r="D280" s="7" t="s">
        <v>215</v>
      </c>
      <c r="E280" s="8" t="s">
        <v>369</v>
      </c>
      <c r="F280" s="8" t="str">
        <f t="shared" si="8"/>
        <v>04_11_02_02_891000153</v>
      </c>
      <c r="G280" s="24" t="s">
        <v>386</v>
      </c>
      <c r="H280" s="30">
        <v>233896.4</v>
      </c>
      <c r="I280" s="37"/>
      <c r="K280" s="38"/>
    </row>
    <row r="281" spans="1:11" s="11" customFormat="1" ht="15.6" customHeight="1" x14ac:dyDescent="0.2">
      <c r="A281" s="7" t="s">
        <v>277</v>
      </c>
      <c r="B281" s="15">
        <v>11</v>
      </c>
      <c r="C281" s="7" t="s">
        <v>215</v>
      </c>
      <c r="D281" s="7" t="s">
        <v>215</v>
      </c>
      <c r="E281" s="8" t="s">
        <v>370</v>
      </c>
      <c r="F281" s="8" t="str">
        <f t="shared" si="8"/>
        <v>04_11_02_02_891000154</v>
      </c>
      <c r="G281" s="24" t="s">
        <v>387</v>
      </c>
      <c r="H281" s="30">
        <v>265039.31</v>
      </c>
      <c r="I281" s="37"/>
      <c r="K281" s="38"/>
    </row>
    <row r="282" spans="1:11" s="11" customFormat="1" ht="15.6" customHeight="1" x14ac:dyDescent="0.2">
      <c r="A282" s="7" t="s">
        <v>277</v>
      </c>
      <c r="B282" s="15">
        <v>11</v>
      </c>
      <c r="C282" s="7" t="s">
        <v>215</v>
      </c>
      <c r="D282" s="7" t="s">
        <v>215</v>
      </c>
      <c r="E282" s="8" t="s">
        <v>371</v>
      </c>
      <c r="F282" s="8" t="str">
        <f t="shared" si="8"/>
        <v>04_11_02_02_891000155</v>
      </c>
      <c r="G282" s="24" t="s">
        <v>388</v>
      </c>
      <c r="H282" s="30">
        <v>240035.33000000002</v>
      </c>
      <c r="I282" s="37"/>
      <c r="K282" s="38"/>
    </row>
    <row r="283" spans="1:11" s="11" customFormat="1" ht="15.6" customHeight="1" x14ac:dyDescent="0.2">
      <c r="A283" s="7" t="s">
        <v>277</v>
      </c>
      <c r="B283" s="15">
        <v>11</v>
      </c>
      <c r="C283" s="7" t="s">
        <v>215</v>
      </c>
      <c r="D283" s="7" t="s">
        <v>215</v>
      </c>
      <c r="E283" s="8" t="s">
        <v>372</v>
      </c>
      <c r="F283" s="8" t="str">
        <f t="shared" si="8"/>
        <v>04_11_02_02_891000156</v>
      </c>
      <c r="G283" s="24" t="s">
        <v>389</v>
      </c>
      <c r="H283" s="30">
        <v>231036.03</v>
      </c>
      <c r="I283" s="37"/>
      <c r="K283" s="38"/>
    </row>
    <row r="284" spans="1:11" s="11" customFormat="1" ht="15.6" customHeight="1" x14ac:dyDescent="0.2">
      <c r="A284" s="7" t="s">
        <v>277</v>
      </c>
      <c r="B284" s="15">
        <v>11</v>
      </c>
      <c r="C284" s="7" t="s">
        <v>215</v>
      </c>
      <c r="D284" s="7" t="s">
        <v>215</v>
      </c>
      <c r="E284" s="8" t="s">
        <v>373</v>
      </c>
      <c r="F284" s="8" t="str">
        <f t="shared" si="8"/>
        <v>04_11_02_02_891000157</v>
      </c>
      <c r="G284" s="24" t="s">
        <v>390</v>
      </c>
      <c r="H284" s="30">
        <v>234491.24</v>
      </c>
      <c r="I284" s="37"/>
      <c r="K284" s="38"/>
    </row>
    <row r="285" spans="1:11" s="11" customFormat="1" ht="15.6" customHeight="1" x14ac:dyDescent="0.2">
      <c r="A285" s="7" t="s">
        <v>277</v>
      </c>
      <c r="B285" s="15">
        <v>11</v>
      </c>
      <c r="C285" s="7" t="s">
        <v>215</v>
      </c>
      <c r="D285" s="7" t="s">
        <v>215</v>
      </c>
      <c r="E285" s="8" t="s">
        <v>374</v>
      </c>
      <c r="F285" s="8" t="str">
        <f t="shared" si="8"/>
        <v>04_11_02_02_891000158</v>
      </c>
      <c r="G285" s="24" t="s">
        <v>391</v>
      </c>
      <c r="H285" s="30">
        <v>265307.69</v>
      </c>
      <c r="I285" s="37"/>
      <c r="K285" s="38"/>
    </row>
    <row r="286" spans="1:11" s="11" customFormat="1" ht="15.6" customHeight="1" x14ac:dyDescent="0.2">
      <c r="A286" s="7" t="s">
        <v>277</v>
      </c>
      <c r="B286" s="7" t="s">
        <v>279</v>
      </c>
      <c r="C286" s="7" t="s">
        <v>203</v>
      </c>
      <c r="D286" s="7" t="s">
        <v>280</v>
      </c>
      <c r="E286" s="8" t="s">
        <v>375</v>
      </c>
      <c r="F286" s="8" t="str">
        <f t="shared" si="8"/>
        <v>04_11_01_07_891000159</v>
      </c>
      <c r="G286" s="24" t="s">
        <v>392</v>
      </c>
      <c r="H286" s="30">
        <v>3973448.95</v>
      </c>
      <c r="I286" s="37"/>
      <c r="K286" s="38"/>
    </row>
    <row r="287" spans="1:11" s="11" customFormat="1" ht="15.6" customHeight="1" x14ac:dyDescent="0.2">
      <c r="A287" s="7" t="s">
        <v>277</v>
      </c>
      <c r="B287" s="7" t="s">
        <v>279</v>
      </c>
      <c r="C287" s="7" t="s">
        <v>203</v>
      </c>
      <c r="D287" s="7" t="s">
        <v>281</v>
      </c>
      <c r="E287" s="8" t="s">
        <v>376</v>
      </c>
      <c r="F287" s="8" t="str">
        <f t="shared" si="8"/>
        <v>04_11_01_08_891000160</v>
      </c>
      <c r="G287" s="24" t="s">
        <v>393</v>
      </c>
      <c r="H287" s="30">
        <v>3403789.79</v>
      </c>
      <c r="I287" s="37"/>
      <c r="K287" s="38"/>
    </row>
    <row r="288" spans="1:11" s="11" customFormat="1" ht="15.6" customHeight="1" x14ac:dyDescent="0.2">
      <c r="A288" s="7" t="s">
        <v>277</v>
      </c>
      <c r="B288" s="7" t="s">
        <v>279</v>
      </c>
      <c r="C288" s="7" t="s">
        <v>203</v>
      </c>
      <c r="D288" s="7" t="s">
        <v>280</v>
      </c>
      <c r="E288" s="8" t="s">
        <v>377</v>
      </c>
      <c r="F288" s="8" t="str">
        <f t="shared" si="8"/>
        <v>04_11_01_07_891000161</v>
      </c>
      <c r="G288" s="24" t="s">
        <v>394</v>
      </c>
      <c r="H288" s="30">
        <v>164083.01999999999</v>
      </c>
      <c r="I288" s="37"/>
      <c r="K288" s="38"/>
    </row>
    <row r="289" spans="1:11" s="11" customFormat="1" ht="15.6" customHeight="1" x14ac:dyDescent="0.2">
      <c r="A289" s="7" t="s">
        <v>277</v>
      </c>
      <c r="B289" s="7" t="s">
        <v>279</v>
      </c>
      <c r="C289" s="7" t="s">
        <v>203</v>
      </c>
      <c r="D289" s="7" t="s">
        <v>281</v>
      </c>
      <c r="E289" s="8" t="s">
        <v>378</v>
      </c>
      <c r="F289" s="8" t="str">
        <f t="shared" si="8"/>
        <v>04_11_01_08_891000162</v>
      </c>
      <c r="G289" s="24" t="s">
        <v>395</v>
      </c>
      <c r="H289" s="30">
        <v>144674.42000000001</v>
      </c>
      <c r="I289" s="37"/>
      <c r="K289" s="38"/>
    </row>
    <row r="290" spans="1:11" s="11" customFormat="1" ht="15.6" customHeight="1" x14ac:dyDescent="0.2">
      <c r="E290" s="18"/>
      <c r="F290" s="18"/>
      <c r="G290" s="29" t="s">
        <v>304</v>
      </c>
      <c r="H290" s="14">
        <f>SUM(H128:H289)</f>
        <v>278613589.95999986</v>
      </c>
    </row>
  </sheetData>
  <autoFilter ref="A5:H290">
    <sortState ref="A6:H211">
      <sortCondition ref="E5:E211"/>
    </sortState>
  </autoFilter>
  <sortState ref="I120:K250">
    <sortCondition ref="I120"/>
  </sortState>
  <mergeCells count="3">
    <mergeCell ref="A1:H1"/>
    <mergeCell ref="A2:H2"/>
    <mergeCell ref="A3:H3"/>
  </mergeCells>
  <pageMargins left="0.70866141732283472" right="0.53" top="0.74803149606299213" bottom="0.87" header="0.31496062992125984" footer="0.45"/>
  <pageSetup orientation="portrait" verticalDpi="0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45" zoomScaleNormal="145" workbookViewId="0">
      <selection activeCell="I5" sqref="I5"/>
    </sheetView>
  </sheetViews>
  <sheetFormatPr baseColWidth="10" defaultRowHeight="11.25" x14ac:dyDescent="0.2"/>
  <cols>
    <col min="1" max="1" width="15.5" customWidth="1"/>
    <col min="2" max="2" width="21.1640625" bestFit="1" customWidth="1"/>
    <col min="3" max="3" width="13.6640625" bestFit="1" customWidth="1"/>
    <col min="4" max="4" width="13.6640625" customWidth="1"/>
    <col min="5" max="5" width="10" customWidth="1"/>
    <col min="6" max="6" width="11.5" customWidth="1"/>
    <col min="8" max="8" width="15.1640625" customWidth="1"/>
    <col min="9" max="9" width="14.33203125" bestFit="1" customWidth="1"/>
    <col min="10" max="10" width="13.33203125" bestFit="1" customWidth="1"/>
    <col min="11" max="11" width="12.6640625" bestFit="1" customWidth="1"/>
  </cols>
  <sheetData>
    <row r="1" spans="1:11" ht="12" thickBot="1" x14ac:dyDescent="0.25">
      <c r="A1" t="s">
        <v>404</v>
      </c>
      <c r="C1" s="50">
        <v>2022</v>
      </c>
      <c r="D1" s="55">
        <v>2023</v>
      </c>
      <c r="E1" s="49"/>
      <c r="F1" t="s">
        <v>403</v>
      </c>
      <c r="H1" s="50">
        <v>2023</v>
      </c>
      <c r="I1" s="4" t="s">
        <v>405</v>
      </c>
    </row>
    <row r="2" spans="1:11" s="32" customFormat="1" x14ac:dyDescent="0.2">
      <c r="A2" s="32" t="s">
        <v>323</v>
      </c>
      <c r="B2" s="32" t="s">
        <v>324</v>
      </c>
      <c r="C2" s="32" t="s">
        <v>336</v>
      </c>
      <c r="D2" s="32" t="s">
        <v>397</v>
      </c>
      <c r="F2" s="32" t="s">
        <v>323</v>
      </c>
      <c r="G2" s="32" t="s">
        <v>324</v>
      </c>
      <c r="H2" s="32" t="s">
        <v>314</v>
      </c>
    </row>
    <row r="3" spans="1:11" x14ac:dyDescent="0.2">
      <c r="A3">
        <v>1231581000</v>
      </c>
      <c r="B3" t="s">
        <v>400</v>
      </c>
      <c r="C3" s="4">
        <v>32207208.289999999</v>
      </c>
      <c r="D3" s="4">
        <v>32207208.289999999</v>
      </c>
      <c r="E3" s="4"/>
      <c r="H3" s="4"/>
      <c r="I3" s="4">
        <f>+D3-H3</f>
        <v>32207208.289999999</v>
      </c>
    </row>
    <row r="4" spans="1:11" x14ac:dyDescent="0.2">
      <c r="A4">
        <v>1233583000</v>
      </c>
      <c r="B4" t="s">
        <v>401</v>
      </c>
      <c r="C4" s="4">
        <v>31453618.239999998</v>
      </c>
      <c r="D4" s="4">
        <v>31453618.239999998</v>
      </c>
      <c r="E4" s="4"/>
      <c r="F4">
        <v>1261583000</v>
      </c>
      <c r="G4" s="31" t="s">
        <v>398</v>
      </c>
      <c r="H4" s="4">
        <v>4375309.6900000004</v>
      </c>
      <c r="I4" s="4">
        <f>+D4-H4</f>
        <v>27078308.549999997</v>
      </c>
      <c r="K4" s="51"/>
    </row>
    <row r="5" spans="1:11" x14ac:dyDescent="0.2">
      <c r="A5">
        <v>1239589000</v>
      </c>
      <c r="B5" t="s">
        <v>402</v>
      </c>
      <c r="C5" s="4">
        <v>400064216.81999999</v>
      </c>
      <c r="D5" s="4">
        <v>400064216.81999999</v>
      </c>
      <c r="E5" s="4"/>
      <c r="F5">
        <v>1261589000</v>
      </c>
      <c r="G5" s="31" t="s">
        <v>399</v>
      </c>
      <c r="H5" s="4">
        <v>121450626.86</v>
      </c>
      <c r="I5" s="4">
        <f>+D5-H5</f>
        <v>278613589.95999998</v>
      </c>
      <c r="K5" s="51"/>
    </row>
    <row r="7" spans="1:11" x14ac:dyDescent="0.2">
      <c r="I7" s="4"/>
    </row>
    <row r="8" spans="1:11" x14ac:dyDescent="0.2">
      <c r="C8" s="4"/>
      <c r="D8" s="4"/>
      <c r="E8" s="4"/>
    </row>
    <row r="9" spans="1:11" x14ac:dyDescent="0.2">
      <c r="C9" s="48"/>
      <c r="D9" s="48"/>
      <c r="E9" s="48"/>
    </row>
    <row r="11" spans="1:11" x14ac:dyDescent="0.2">
      <c r="I11" s="4"/>
      <c r="J11" s="4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1o_Trim_2023</vt:lpstr>
      <vt:lpstr>balanza</vt:lpstr>
      <vt:lpstr>'1o_Trim_2023'!Títulos_a_imprimir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contgub</cp:lastModifiedBy>
  <cp:lastPrinted>2023-01-20T00:08:42Z</cp:lastPrinted>
  <dcterms:created xsi:type="dcterms:W3CDTF">2014-10-22T05:35:08Z</dcterms:created>
  <dcterms:modified xsi:type="dcterms:W3CDTF">2023-04-28T18:07:10Z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