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CONTABLES\"/>
    </mc:Choice>
  </mc:AlternateContent>
  <xr:revisionPtr revIDLastSave="0" documentId="13_ncr:1_{61E82A97-B606-4CE2-B69D-9A9F189AD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4" i="2"/>
  <c r="E12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<sst xmlns="http://schemas.openxmlformats.org/spreadsheetml/2006/main" count="27" uniqueCount="27">
  <si>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</si>
  <si>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</si>
  <si>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</si>
  <si>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</si>
  <si>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</si>
  <si>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</si>
  <si>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</si>
  <si>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</si>
  <si>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</si>
  <si>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</si>
  <si>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</si>
  <si>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</si>
  <si>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</si>
  <si>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</si>
  <si>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</si>
  <si>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</si>
  <si>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</si>
  <si>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</si>
  <si>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</si>
  <si>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</si>
  <si>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</si>
  <si>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</si>
  <si>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</si>
  <si>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</si>
  <si>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</si>
  <si>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</si>
  <si>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Comité Municipal de Agua Potable y Alcantarillado de Salamanca, Guanajuato.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</si>
</sst>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0</xdr:col>
      <xdr:colOff>856488</xdr:colOff>
      <xdr:row>0</xdr:row>
      <xdr:rowOff>545592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CA9984-9C61-400A-9118-E729BC2AB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workbookViewId="0">
      <selection sqref="A1:F2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649101551.8499999</v>
      </c>
      <c r="C3" s="8">
        <f t="shared" ref="C3:F3" si="0">C4+C12</f>
        <v>1303668408.23</v>
      </c>
      <c r="D3" s="8">
        <f t="shared" si="0"/>
        <v>1210279116.2299998</v>
      </c>
      <c r="E3" s="8">
        <f t="shared" si="0"/>
        <v>742490843.85000002</v>
      </c>
      <c r="F3" s="8">
        <f t="shared" si="0"/>
        <v>93389292.00000006</v>
      </c>
    </row>
    <row r="4" spans="1:6" x14ac:dyDescent="0.2">
      <c r="A4" s="5" t="s">
        <v>4</v>
      </c>
      <c r="B4" s="8">
        <f>SUM(B5:B11)</f>
        <v>251358403.36999997</v>
      </c>
      <c r="C4" s="8">
        <f>SUM(C5:C11)</f>
        <v>1217841210.1600001</v>
      </c>
      <c r="D4" s="8">
        <f>SUM(D5:D11)</f>
        <v>1157391824.3399997</v>
      </c>
      <c r="E4" s="8">
        <f>SUM(E5:E11)</f>
        <v>311807789.19</v>
      </c>
      <c r="F4" s="8">
        <f>SUM(F5:F11)</f>
        <v>60449385.820000008</v>
      </c>
    </row>
    <row r="5" spans="1:6" x14ac:dyDescent="0.2">
      <c r="A5" s="6" t="s">
        <v>5</v>
      </c>
      <c r="B5" s="9">
        <v>224807207.25999999</v>
      </c>
      <c r="C5" s="9">
        <v>763258420.16999996</v>
      </c>
      <c r="D5" s="9">
        <v>706581329.17999995</v>
      </c>
      <c r="E5" s="9">
        <v>281484298.25</v>
      </c>
      <c r="F5" s="9">
        <f t="shared" ref="F5:F11" si="1">E5-B5</f>
        <v>56677090.99000001</v>
      </c>
    </row>
    <row r="6" spans="1:6" x14ac:dyDescent="0.2">
      <c r="A6" s="6" t="s">
        <v>6</v>
      </c>
      <c r="B6" s="9">
        <v>8104798.3200000003</v>
      </c>
      <c r="C6" s="9">
        <v>418650238.5</v>
      </c>
      <c r="D6" s="9">
        <v>412700114.45999998</v>
      </c>
      <c r="E6" s="9">
        <v>14054922.359999999</v>
      </c>
      <c r="F6" s="9">
        <f t="shared" si="1"/>
        <v>5950124.0399999991</v>
      </c>
    </row>
    <row r="7" spans="1:6" x14ac:dyDescent="0.2">
      <c r="A7" s="6" t="s">
        <v>7</v>
      </c>
      <c r="B7" s="9">
        <v>8727991.3800000008</v>
      </c>
      <c r="C7" s="9">
        <v>16568604.59</v>
      </c>
      <c r="D7" s="9">
        <v>20483268.100000001</v>
      </c>
      <c r="E7" s="9">
        <v>4813327.87</v>
      </c>
      <c r="F7" s="9">
        <f t="shared" si="1"/>
        <v>-3914663.5100000007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9718406.4100000001</v>
      </c>
      <c r="C9" s="9">
        <v>19363946.899999999</v>
      </c>
      <c r="D9" s="9">
        <v>17627112.600000001</v>
      </c>
      <c r="E9" s="9">
        <v>11455240.710000001</v>
      </c>
      <c r="F9" s="9">
        <f t="shared" si="1"/>
        <v>1736834.3000000007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397743148.47999996</v>
      </c>
      <c r="C12" s="8">
        <f>SUM(C13:C21)</f>
        <v>85827198.069999993</v>
      </c>
      <c r="D12" s="8">
        <f>SUM(D13:D21)</f>
        <v>52887291.889999993</v>
      </c>
      <c r="E12" s="8">
        <f>SUM(E13:E21)</f>
        <v>430683054.66000003</v>
      </c>
      <c r="F12" s="8">
        <f>SUM(F13:F21)</f>
        <v>32939906.180000048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10035370.34</v>
      </c>
      <c r="C14" s="10">
        <v>2994628.92</v>
      </c>
      <c r="D14" s="10">
        <v>7597021.7599999998</v>
      </c>
      <c r="E14" s="10">
        <v>5432977.5</v>
      </c>
      <c r="F14" s="10">
        <f t="shared" si="2"/>
        <v>-4602392.84</v>
      </c>
    </row>
    <row r="15" spans="1:6" x14ac:dyDescent="0.2">
      <c r="A15" s="6" t="s">
        <v>13</v>
      </c>
      <c r="B15" s="10">
        <v>488685069.58999997</v>
      </c>
      <c r="C15" s="10">
        <v>59677171.189999998</v>
      </c>
      <c r="D15" s="10">
        <v>36507511.369999997</v>
      </c>
      <c r="E15" s="10">
        <v>511854729.41000003</v>
      </c>
      <c r="F15" s="10">
        <f t="shared" si="2"/>
        <v>23169659.820000052</v>
      </c>
    </row>
    <row r="16" spans="1:6" x14ac:dyDescent="0.2">
      <c r="A16" s="6" t="s">
        <v>14</v>
      </c>
      <c r="B16" s="9">
        <v>77931559.450000003</v>
      </c>
      <c r="C16" s="9">
        <v>19068623.920000002</v>
      </c>
      <c r="D16" s="9">
        <v>8543714.1500000004</v>
      </c>
      <c r="E16" s="9">
        <v>88456469.219999999</v>
      </c>
      <c r="F16" s="9">
        <f t="shared" si="2"/>
        <v>10524909.769999996</v>
      </c>
    </row>
    <row r="17" spans="1:6" x14ac:dyDescent="0.2">
      <c r="A17" s="6" t="s">
        <v>15</v>
      </c>
      <c r="B17" s="9">
        <v>4421859.25</v>
      </c>
      <c r="C17" s="9">
        <v>145119.01999999999</v>
      </c>
      <c r="D17" s="9">
        <v>53368.29</v>
      </c>
      <c r="E17" s="9">
        <v>4513609.9800000004</v>
      </c>
      <c r="F17" s="9">
        <f t="shared" si="2"/>
        <v>91750.730000000447</v>
      </c>
    </row>
    <row r="18" spans="1:6" x14ac:dyDescent="0.2">
      <c r="A18" s="6" t="s">
        <v>16</v>
      </c>
      <c r="B18" s="9">
        <v>-183894697.80000001</v>
      </c>
      <c r="C18" s="9">
        <v>0</v>
      </c>
      <c r="D18" s="9">
        <v>0</v>
      </c>
      <c r="E18" s="9">
        <v>-183894697.80000001</v>
      </c>
      <c r="F18" s="9">
        <f t="shared" si="2"/>
        <v>0</v>
      </c>
    </row>
    <row r="19" spans="1:6" x14ac:dyDescent="0.2">
      <c r="A19" s="6" t="s">
        <v>17</v>
      </c>
      <c r="B19" s="9">
        <v>563987.65</v>
      </c>
      <c r="C19" s="9">
        <v>3941655.02</v>
      </c>
      <c r="D19" s="9">
        <v>185676.32</v>
      </c>
      <c r="E19" s="9">
        <v>4319966.3499999996</v>
      </c>
      <c r="F19" s="9">
        <f t="shared" si="2"/>
        <v>3755978.6999999997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  <c r="B23"/>
      <c r="C23"/>
      <c r="D23"/>
      <c r="E23"/>
      <c r="F23"/>
    </row>
    <row r="29" spans="1:6" x14ac:dyDescent="0.2">
      <c r="A29" s="11"/>
      <c r="B29"/>
      <c r="C29"/>
      <c r="D29" s="15"/>
      <c r="E29" s="15"/>
      <c r="F29"/>
    </row>
    <row r="30" spans="1:6" x14ac:dyDescent="0.2">
      <c r="A30" s="11"/>
      <c r="B30"/>
      <c r="C30"/>
      <c r="D30" s="15"/>
      <c r="E30" s="15"/>
      <c r="F30"/>
    </row>
  </sheetData>
  <sheetProtection formatCells="0" formatColumns="0" formatRows="0" autoFilter="0"/>
  <mergeCells count="3">
    <mergeCell ref="A1:F1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2023-10-31T15:26:42Z</cp:lastPrinted>
  <dcterms:created xsi:type="dcterms:W3CDTF">2014-02-09T04:04:15Z</dcterms:created>
  <dcterms:modified xsi:type="dcterms:W3CDTF">2023-10-31T15:26:50Z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