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.1.2\prueba\obligaciones\JORGE 2024\TITULO V\ANUAL 2024\"/>
    </mc:Choice>
  </mc:AlternateContent>
  <xr:revisionPtr revIDLastSave="0" documentId="13_ncr:1_{2CB4AC41-4781-4B56-A887-7644F48FC523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A" sheetId="4" r:id="rId1"/>
  </sheets>
  <calcPr calcId="191029"/>
</workbook>
</file>

<file path=xl/calcChain.xml><?xml version="1.0" encoding="utf-8"?>
<calcChain xmlns="http://schemas.openxmlformats.org/spreadsheetml/2006/main">
  <c r="D16" i="4" l="1"/>
  <c r="G16" i="4" s="1"/>
  <c r="D15" i="4"/>
  <c r="G15" i="4" s="1"/>
  <c r="D14" i="4"/>
  <c r="G14" i="4" s="1"/>
  <c r="F54" i="4"/>
  <c r="E54" i="4"/>
  <c r="C54" i="4"/>
  <c r="D52" i="4"/>
  <c r="G52" i="4" s="1"/>
  <c r="D50" i="4"/>
  <c r="G50" i="4" s="1"/>
  <c r="D48" i="4"/>
  <c r="G48" i="4" s="1"/>
  <c r="D46" i="4"/>
  <c r="G46" i="4" s="1"/>
  <c r="D44" i="4"/>
  <c r="G44" i="4" s="1"/>
  <c r="D42" i="4"/>
  <c r="G42" i="4" s="1"/>
  <c r="D40" i="4"/>
  <c r="G40" i="4" s="1"/>
  <c r="B54" i="4"/>
  <c r="F32" i="4"/>
  <c r="E32" i="4"/>
  <c r="D30" i="4"/>
  <c r="G30" i="4" s="1"/>
  <c r="D29" i="4"/>
  <c r="G29" i="4" s="1"/>
  <c r="D28" i="4"/>
  <c r="G28" i="4" s="1"/>
  <c r="D27" i="4"/>
  <c r="G27" i="4" s="1"/>
  <c r="C32" i="4"/>
  <c r="B32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8" i="4"/>
  <c r="E18" i="4"/>
  <c r="C18" i="4"/>
  <c r="B18" i="4"/>
  <c r="G32" i="4" l="1"/>
  <c r="G54" i="4"/>
  <c r="D32" i="4"/>
  <c r="D54" i="4"/>
  <c r="G18" i="4"/>
  <c r="D18" i="4"/>
</calcChain>
</file>

<file path=xl/sharedStrings.xml><?xml version="1.0" encoding="utf-8"?>
<sst xmlns="http://schemas.openxmlformats.org/spreadsheetml/2006/main" count="58" uniqueCount="36">
  <si>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</si>
  <si>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</si>
  <si>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</si>
  <si>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</si>
  <si>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</si>
  <si>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</si>
  <si>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</si>
  <si>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</si>
  <si>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</si>
  <si>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</si>
  <si>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</si>
  <si>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</si>
  <si>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</si>
  <si>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</si>
  <si>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</si>
  <si>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</si>
  <si>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</si>
  <si>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</si>
  <si>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</si>
  <si>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</si>
  <si>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</si>
  <si>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</si>
  <si>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Entidades Paraestatales Financieras No Monetarias con Participación Estatal Mayoritaria</t>
  </si>
  <si>
    <t>31120M26A010100 GERENCIA GENERAL</t>
  </si>
  <si>
    <t>31120M26A010200 GERENCIA ADMINISTRATIVA</t>
  </si>
  <si>
    <t>31120M26A010300 GERENCIA AGUA POTABLE</t>
  </si>
  <si>
    <t>31120M26A010400 GERENCIA INGENIERIA Y PR</t>
  </si>
  <si>
    <t>31120M26A010500 GERENCIA COMERCIAL</t>
  </si>
  <si>
    <t>31120M26A010600 GERENCIA JURIDICO</t>
  </si>
  <si>
    <t>31120M26A010700 GERENCIA CALIDAD DEL AGU</t>
  </si>
  <si>
    <t>31120M26A010800 PTAR</t>
  </si>
  <si>
    <t>31120M26A010900 GERENCIA ALCANTARILLADO</t>
  </si>
  <si>
    <t>31120M26A011000 GERENCIA MANTENIMIENTO</t>
  </si>
  <si>
    <t>Comité Municipal de Agua Potable y Alcantarillado de Salamanca, Guanajuato.
Estado Analítico del Ejercicio del Presupuesto de Egresos
Clasificación Administrativa
Del 1 de Enero al 31 de Diciembre de 2024</t>
  </si>
  <si>
    <t>Comité Municipal de Agua Potable y Alcantarillado de Salamanca, Guanajuato.
Estado Analítico del Ejercicio del Presupuesto de Egresos
Clasificación Administrativa (Poderes)
Del 1 de Enero al 31 de Diciembre de 2024</t>
  </si>
  <si>
    <t>Comité Municipal de Agua Potable y Alcantarillado de Salamanca, Guanajuato.
Estado Analítico del Ejercicio del Presupuesto de Egresos
Clasificación Administrativa (Sector Paraestatal)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</si>
</sst>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6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5" fontId="2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Protection="1"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>
      <alignment horizontal="center" vertical="center" wrapText="1"/>
    </xf>
    <xf numFmtId="4" fontId="3" fillId="0" borderId="11" xfId="0" applyNumberFormat="1" applyFont="1" applyBorder="1" applyProtection="1">
      <protection locked="0"/>
    </xf>
    <xf numFmtId="4" fontId="3" fillId="0" borderId="9" xfId="9" applyNumberFormat="1" applyFont="1" applyBorder="1" applyAlignment="1">
      <alignment horizontal="center" vertical="center" wrapText="1"/>
    </xf>
    <xf numFmtId="4" fontId="7" fillId="0" borderId="5" xfId="0" applyNumberFormat="1" applyFont="1" applyBorder="1" applyProtection="1"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vertical="center" wrapText="1"/>
      <protection locked="0"/>
    </xf>
    <xf numFmtId="0" fontId="7" fillId="2" borderId="7" xfId="9" applyFont="1" applyFill="1" applyBorder="1" applyAlignment="1" applyProtection="1">
      <alignment vertical="center" wrapText="1"/>
      <protection locked="0"/>
    </xf>
    <xf numFmtId="0" fontId="7" fillId="2" borderId="8" xfId="9" applyFont="1" applyFill="1" applyBorder="1" applyAlignment="1" applyProtection="1">
      <alignment vertical="center" wrapText="1"/>
      <protection locked="0"/>
    </xf>
    <xf numFmtId="0" fontId="7" fillId="0" borderId="11" xfId="9" applyFont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7" fillId="2" borderId="14" xfId="9" applyFont="1" applyFill="1" applyBorder="1" applyAlignment="1" applyProtection="1">
      <alignment horizontal="center" vertical="center" wrapText="1"/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0" fontId="3" fillId="0" borderId="9" xfId="9" applyFont="1" applyBorder="1" applyAlignment="1">
      <alignment horizontal="left" vertical="center" indent="1"/>
    </xf>
    <xf numFmtId="0" fontId="7" fillId="0" borderId="1" xfId="9" applyFont="1" applyBorder="1" applyAlignment="1">
      <alignment vertical="center"/>
    </xf>
    <xf numFmtId="0" fontId="7" fillId="2" borderId="10" xfId="9" applyFont="1" applyFill="1" applyBorder="1" applyAlignment="1">
      <alignment vertical="center"/>
    </xf>
    <xf numFmtId="0" fontId="0" fillId="0" borderId="1" xfId="0" applyBorder="1" applyAlignment="1" applyProtection="1">
      <alignment horizontal="left" wrapText="1" indent="1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7" fillId="2" borderId="11" xfId="9" applyFont="1" applyFill="1" applyBorder="1" applyAlignment="1">
      <alignment horizontal="center" vertical="center"/>
    </xf>
    <xf numFmtId="0" fontId="3" fillId="0" borderId="11" xfId="0" applyFont="1" applyBorder="1" applyAlignment="1" applyProtection="1">
      <alignment horizontal="left" indent="1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7" fillId="2" borderId="9" xfId="9" applyFont="1" applyFill="1" applyBorder="1" applyAlignment="1">
      <alignment vertical="center"/>
    </xf>
    <xf numFmtId="0" fontId="7" fillId="0" borderId="0" xfId="8" applyFont="1" applyAlignment="1" applyProtection="1">
      <alignment horizontal="center" vertical="top"/>
      <protection locked="0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7" fillId="2" borderId="13" xfId="9" applyFont="1" applyFill="1" applyBorder="1" applyAlignment="1" applyProtection="1">
      <alignment horizontal="center" vertical="center" wrapText="1"/>
      <protection locked="0"/>
    </xf>
    <xf numFmtId="0" fontId="7" fillId="2" borderId="12" xfId="9" applyFont="1" applyFill="1" applyBorder="1" applyAlignment="1" applyProtection="1">
      <alignment horizontal="center" vertical="center" wrapText="1"/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4" fontId="7" fillId="0" borderId="0" xfId="0" applyNumberFormat="1" applyFont="1" applyBorder="1" applyProtection="1">
      <protection locked="0"/>
    </xf>
  </cellXfs>
  <cellStyles count="36">
    <cellStyle name="=C:\WINNT\SYSTEM32\COMMAND.COM" xfId="16" xr:uid="{92009245-CEB9-4BE1-A5F6-7FAEAB09A60D}"/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27" xr:uid="{03ACEC55-A3FE-4E70-B783-8CDB498361CA}"/>
    <cellStyle name="Millares 2 2 3" xfId="18" xr:uid="{7B376642-4018-401E-A26D-18B6598EFBA6}"/>
    <cellStyle name="Millares 2 3" xfId="4" xr:uid="{00000000-0005-0000-0000-000003000000}"/>
    <cellStyle name="Millares 2 3 2" xfId="28" xr:uid="{7CA64CEB-53CB-4D7D-9BC9-FF54B72706C4}"/>
    <cellStyle name="Millares 2 3 3" xfId="19" xr:uid="{AAEA2430-715D-4B10-9E61-ECBDB5A983F2}"/>
    <cellStyle name="Millares 2 4" xfId="35" xr:uid="{FF0A8F3B-3B1C-44C3-9D0C-E4DDCC0A2D99}"/>
    <cellStyle name="Millares 2 5" xfId="26" xr:uid="{F37D1FBF-7AEC-4515-9F05-D10A38D338A6}"/>
    <cellStyle name="Millares 2 6" xfId="17" xr:uid="{0868E7FF-DC41-4E2C-916E-F6B5ACD02EA7}"/>
    <cellStyle name="Millares 3" xfId="5" xr:uid="{00000000-0005-0000-0000-000004000000}"/>
    <cellStyle name="Millares 3 2" xfId="29" xr:uid="{016054AB-F207-4E82-A5DE-B5DC682A9489}"/>
    <cellStyle name="Millares 3 3" xfId="20" xr:uid="{B4702623-EE04-4EDE-A6A8-6B9911964553}"/>
    <cellStyle name="Moneda 2" xfId="6" xr:uid="{00000000-0005-0000-0000-000005000000}"/>
    <cellStyle name="Moneda 2 2" xfId="30" xr:uid="{47BED34F-3D25-4FE7-A18E-65EA36BD2BD0}"/>
    <cellStyle name="Moneda 2 3" xfId="21" xr:uid="{68BE7C22-89B9-47A9-BE12-6E0A02E1E3C5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31" xr:uid="{3B6CF799-F2B3-49B4-AF32-29FD84F775F2}"/>
    <cellStyle name="Normal 2 4" xfId="22" xr:uid="{A4D4560F-C726-4D52-8883-40D3967F1B79}"/>
    <cellStyle name="Normal 3" xfId="9" xr:uid="{00000000-0005-0000-0000-000009000000}"/>
    <cellStyle name="Normal 3 2" xfId="32" xr:uid="{0619F45E-FD0A-4798-8199-9FD8C867AE11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34" xr:uid="{7177EF88-0F57-48CC-B77E-7EEE5B2D9DFF}"/>
    <cellStyle name="Normal 6 2 3" xfId="24" xr:uid="{6BBCF384-84B5-4DBA-8F93-9AA9CF323176}"/>
    <cellStyle name="Normal 6 3" xfId="33" xr:uid="{37485839-BAF2-41DA-AA93-125D739E1E00}"/>
    <cellStyle name="Normal 6 4" xfId="23" xr:uid="{400A66AC-CD4E-4774-B524-87C0128C2FE8}"/>
    <cellStyle name="Porcentual 2" xfId="25" xr:uid="{816BD17B-8734-4AE0-8589-56DB669CEE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2007387</xdr:colOff>
      <xdr:row>0</xdr:row>
      <xdr:rowOff>67628</xdr:rowOff>
    </xdr:from>
    <xdr:to>
      <xdr:col>0</xdr:col>
      <xdr:colOff>2616987</xdr:colOff>
      <xdr:row>1</xdr:row>
      <xdr:rowOff>107412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A2C690-C7ED-44B9-A65F-906A53D87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7387" y="67628"/>
          <a:ext cx="609600" cy="611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3"/>
  <sheetViews>
    <sheetView showGridLines="0" tabSelected="1" topLeftCell="A16" zoomScale="80" zoomScaleNormal="80" workbookViewId="0">
      <selection activeCell="M24" sqref="M24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28" t="s">
        <v>33</v>
      </c>
      <c r="B1" s="29"/>
      <c r="C1" s="29"/>
      <c r="D1" s="29"/>
      <c r="E1" s="29"/>
      <c r="F1" s="29"/>
      <c r="G1" s="30"/>
    </row>
    <row r="2" spans="1:7" ht="12.6" customHeight="1" x14ac:dyDescent="0.2">
      <c r="A2" s="13"/>
      <c r="B2" s="12"/>
      <c r="C2" s="12"/>
      <c r="D2" s="12"/>
      <c r="E2" s="12"/>
      <c r="F2" s="12"/>
      <c r="G2" s="14"/>
    </row>
    <row r="3" spans="1:7" x14ac:dyDescent="0.2">
      <c r="A3" s="24"/>
      <c r="B3" s="8"/>
      <c r="C3" s="9"/>
      <c r="D3" s="7" t="s">
        <v>16</v>
      </c>
      <c r="E3" s="9"/>
      <c r="F3" s="10"/>
      <c r="G3" s="26" t="s">
        <v>15</v>
      </c>
    </row>
    <row r="4" spans="1:7" ht="24.95" customHeight="1" x14ac:dyDescent="0.2">
      <c r="A4" s="20" t="s">
        <v>10</v>
      </c>
      <c r="B4" s="2" t="s">
        <v>11</v>
      </c>
      <c r="C4" s="2" t="s">
        <v>17</v>
      </c>
      <c r="D4" s="2" t="s">
        <v>12</v>
      </c>
      <c r="E4" s="2" t="s">
        <v>13</v>
      </c>
      <c r="F4" s="2" t="s">
        <v>14</v>
      </c>
      <c r="G4" s="27"/>
    </row>
    <row r="5" spans="1:7" x14ac:dyDescent="0.2">
      <c r="A5" s="17"/>
      <c r="B5" s="3">
        <v>1</v>
      </c>
      <c r="C5" s="3">
        <v>2</v>
      </c>
      <c r="D5" s="3" t="s">
        <v>18</v>
      </c>
      <c r="E5" s="3">
        <v>4</v>
      </c>
      <c r="F5" s="3">
        <v>5</v>
      </c>
      <c r="G5" s="3" t="s">
        <v>19</v>
      </c>
    </row>
    <row r="6" spans="1:7" x14ac:dyDescent="0.2">
      <c r="A6" s="15"/>
      <c r="B6" s="5"/>
      <c r="C6" s="5"/>
      <c r="D6" s="5"/>
      <c r="E6" s="5"/>
      <c r="F6" s="5"/>
      <c r="G6" s="5"/>
    </row>
    <row r="7" spans="1:7" x14ac:dyDescent="0.2">
      <c r="A7" s="21" t="s">
        <v>23</v>
      </c>
      <c r="B7" s="4">
        <v>8035190.4800000004</v>
      </c>
      <c r="C7" s="4">
        <v>6951647.4400000004</v>
      </c>
      <c r="D7" s="4">
        <f>B7+C7</f>
        <v>14986837.920000002</v>
      </c>
      <c r="E7" s="4">
        <v>11030269.09</v>
      </c>
      <c r="F7" s="4">
        <v>10849683.25</v>
      </c>
      <c r="G7" s="4">
        <f>D7-E7</f>
        <v>3956568.8300000019</v>
      </c>
    </row>
    <row r="8" spans="1:7" x14ac:dyDescent="0.2">
      <c r="A8" s="21" t="s">
        <v>24</v>
      </c>
      <c r="B8" s="4">
        <v>53828424.630000003</v>
      </c>
      <c r="C8" s="4">
        <v>67884709.469999999</v>
      </c>
      <c r="D8" s="4">
        <f t="shared" ref="D8:D13" si="0">B8+C8</f>
        <v>121713134.09999999</v>
      </c>
      <c r="E8" s="4">
        <v>44709366.57</v>
      </c>
      <c r="F8" s="4">
        <v>43748880.630000003</v>
      </c>
      <c r="G8" s="4">
        <f t="shared" ref="G8:G13" si="1">D8-E8</f>
        <v>77003767.530000001</v>
      </c>
    </row>
    <row r="9" spans="1:7" x14ac:dyDescent="0.2">
      <c r="A9" s="21" t="s">
        <v>25</v>
      </c>
      <c r="B9" s="4">
        <v>68813728.980000004</v>
      </c>
      <c r="C9" s="4">
        <v>4281817.74</v>
      </c>
      <c r="D9" s="4">
        <f t="shared" si="0"/>
        <v>73095546.719999999</v>
      </c>
      <c r="E9" s="4">
        <v>65912395.259999998</v>
      </c>
      <c r="F9" s="4">
        <v>63406475.740000002</v>
      </c>
      <c r="G9" s="4">
        <f t="shared" si="1"/>
        <v>7183151.4600000009</v>
      </c>
    </row>
    <row r="10" spans="1:7" x14ac:dyDescent="0.2">
      <c r="A10" s="21" t="s">
        <v>26</v>
      </c>
      <c r="B10" s="4">
        <v>28312344.43</v>
      </c>
      <c r="C10" s="4">
        <v>190708168.61000001</v>
      </c>
      <c r="D10" s="4">
        <f t="shared" si="0"/>
        <v>219020513.04000002</v>
      </c>
      <c r="E10" s="4">
        <v>81617048.950000003</v>
      </c>
      <c r="F10" s="4">
        <v>81240249.939999998</v>
      </c>
      <c r="G10" s="4">
        <f t="shared" si="1"/>
        <v>137403464.09000003</v>
      </c>
    </row>
    <row r="11" spans="1:7" x14ac:dyDescent="0.2">
      <c r="A11" s="21" t="s">
        <v>27</v>
      </c>
      <c r="B11" s="4">
        <v>28424048.73</v>
      </c>
      <c r="C11" s="4">
        <v>1287803.5900000001</v>
      </c>
      <c r="D11" s="4">
        <f t="shared" si="0"/>
        <v>29711852.32</v>
      </c>
      <c r="E11" s="4">
        <v>26486366.670000002</v>
      </c>
      <c r="F11" s="4">
        <v>25778068.440000001</v>
      </c>
      <c r="G11" s="4">
        <f t="shared" si="1"/>
        <v>3225485.6499999985</v>
      </c>
    </row>
    <row r="12" spans="1:7" x14ac:dyDescent="0.2">
      <c r="A12" s="21" t="s">
        <v>28</v>
      </c>
      <c r="B12" s="4">
        <v>2770390.94</v>
      </c>
      <c r="C12" s="4">
        <v>1206282</v>
      </c>
      <c r="D12" s="4">
        <f t="shared" si="0"/>
        <v>3976672.94</v>
      </c>
      <c r="E12" s="4">
        <v>2237029.66</v>
      </c>
      <c r="F12" s="4">
        <v>2138865.65</v>
      </c>
      <c r="G12" s="4">
        <f t="shared" si="1"/>
        <v>1739643.2799999998</v>
      </c>
    </row>
    <row r="13" spans="1:7" x14ac:dyDescent="0.2">
      <c r="A13" s="21" t="s">
        <v>29</v>
      </c>
      <c r="B13" s="4">
        <v>6679994.2000000002</v>
      </c>
      <c r="C13" s="4">
        <v>567920.88</v>
      </c>
      <c r="D13" s="4">
        <f t="shared" si="0"/>
        <v>7247915.0800000001</v>
      </c>
      <c r="E13" s="4">
        <v>3601041.42</v>
      </c>
      <c r="F13" s="4">
        <v>3485933.91</v>
      </c>
      <c r="G13" s="4">
        <f t="shared" si="1"/>
        <v>3646873.66</v>
      </c>
    </row>
    <row r="14" spans="1:7" x14ac:dyDescent="0.2">
      <c r="A14" s="21" t="s">
        <v>30</v>
      </c>
      <c r="B14" s="4">
        <v>17743155.23</v>
      </c>
      <c r="C14" s="4">
        <v>-609137.81999999995</v>
      </c>
      <c r="D14" s="4">
        <f t="shared" ref="D14" si="2">B14+C14</f>
        <v>17134017.41</v>
      </c>
      <c r="E14" s="4">
        <v>8611181.9499999993</v>
      </c>
      <c r="F14" s="4">
        <v>8479529.5399999991</v>
      </c>
      <c r="G14" s="4">
        <f t="shared" ref="G14" si="3">D14-E14</f>
        <v>8522835.4600000009</v>
      </c>
    </row>
    <row r="15" spans="1:7" x14ac:dyDescent="0.2">
      <c r="A15" s="21" t="s">
        <v>31</v>
      </c>
      <c r="B15" s="4">
        <v>28847426.75</v>
      </c>
      <c r="C15" s="4">
        <v>9077345.8699999992</v>
      </c>
      <c r="D15" s="4">
        <f t="shared" ref="D15" si="4">B15+C15</f>
        <v>37924772.619999997</v>
      </c>
      <c r="E15" s="4">
        <v>30776882.02</v>
      </c>
      <c r="F15" s="4">
        <v>30300976.73</v>
      </c>
      <c r="G15" s="4">
        <f t="shared" ref="G15" si="5">D15-E15</f>
        <v>7147890.5999999978</v>
      </c>
    </row>
    <row r="16" spans="1:7" x14ac:dyDescent="0.2">
      <c r="A16" s="21" t="s">
        <v>32</v>
      </c>
      <c r="B16" s="4">
        <v>23520053.260000002</v>
      </c>
      <c r="C16" s="4">
        <v>5918748.3300000001</v>
      </c>
      <c r="D16" s="4">
        <f t="shared" ref="D16" si="6">B16+C16</f>
        <v>29438801.590000004</v>
      </c>
      <c r="E16" s="4">
        <v>22607001.670000002</v>
      </c>
      <c r="F16" s="4">
        <v>22286658.210000001</v>
      </c>
      <c r="G16" s="4">
        <f t="shared" ref="G16" si="7">D16-E16</f>
        <v>6831799.9200000018</v>
      </c>
    </row>
    <row r="17" spans="1:7" x14ac:dyDescent="0.2">
      <c r="A17" s="21"/>
      <c r="B17" s="4"/>
      <c r="C17" s="4"/>
      <c r="D17" s="4"/>
      <c r="E17" s="4"/>
      <c r="F17" s="4"/>
      <c r="G17" s="4"/>
    </row>
    <row r="18" spans="1:7" x14ac:dyDescent="0.2">
      <c r="A18" s="22" t="s">
        <v>9</v>
      </c>
      <c r="B18" s="6">
        <f t="shared" ref="B18:G18" si="8">SUM(B7:B17)</f>
        <v>266974757.62999997</v>
      </c>
      <c r="C18" s="6">
        <f t="shared" si="8"/>
        <v>287275306.10999995</v>
      </c>
      <c r="D18" s="6">
        <f t="shared" si="8"/>
        <v>554250063.74000001</v>
      </c>
      <c r="E18" s="6">
        <f t="shared" si="8"/>
        <v>297588583.25999999</v>
      </c>
      <c r="F18" s="6">
        <f t="shared" si="8"/>
        <v>291715322.03999996</v>
      </c>
      <c r="G18" s="6">
        <f t="shared" si="8"/>
        <v>256661480.48000002</v>
      </c>
    </row>
    <row r="21" spans="1:7" ht="45" customHeight="1" x14ac:dyDescent="0.2">
      <c r="A21" s="28" t="s">
        <v>34</v>
      </c>
      <c r="B21" s="29"/>
      <c r="C21" s="29"/>
      <c r="D21" s="29"/>
      <c r="E21" s="29"/>
      <c r="F21" s="29"/>
      <c r="G21" s="30"/>
    </row>
    <row r="22" spans="1:7" ht="15" customHeight="1" x14ac:dyDescent="0.2">
      <c r="A22" s="13"/>
      <c r="B22" s="12"/>
      <c r="C22" s="12"/>
      <c r="D22" s="12"/>
      <c r="E22" s="12"/>
      <c r="F22" s="12"/>
      <c r="G22" s="14"/>
    </row>
    <row r="23" spans="1:7" x14ac:dyDescent="0.2">
      <c r="A23" s="24"/>
      <c r="B23" s="8"/>
      <c r="C23" s="9"/>
      <c r="D23" s="7" t="s">
        <v>16</v>
      </c>
      <c r="E23" s="9"/>
      <c r="F23" s="10"/>
      <c r="G23" s="26" t="s">
        <v>15</v>
      </c>
    </row>
    <row r="24" spans="1:7" ht="22.5" x14ac:dyDescent="0.2">
      <c r="A24" s="20" t="s">
        <v>10</v>
      </c>
      <c r="B24" s="2" t="s">
        <v>11</v>
      </c>
      <c r="C24" s="2" t="s">
        <v>17</v>
      </c>
      <c r="D24" s="2" t="s">
        <v>12</v>
      </c>
      <c r="E24" s="2" t="s">
        <v>13</v>
      </c>
      <c r="F24" s="2" t="s">
        <v>14</v>
      </c>
      <c r="G24" s="27"/>
    </row>
    <row r="25" spans="1:7" x14ac:dyDescent="0.2">
      <c r="A25" s="17"/>
      <c r="B25" s="3">
        <v>1</v>
      </c>
      <c r="C25" s="3">
        <v>2</v>
      </c>
      <c r="D25" s="3" t="s">
        <v>18</v>
      </c>
      <c r="E25" s="3">
        <v>4</v>
      </c>
      <c r="F25" s="3">
        <v>5</v>
      </c>
      <c r="G25" s="3" t="s">
        <v>19</v>
      </c>
    </row>
    <row r="26" spans="1:7" x14ac:dyDescent="0.2">
      <c r="A26" s="16"/>
      <c r="B26" s="11"/>
      <c r="C26" s="11"/>
      <c r="D26" s="11"/>
      <c r="E26" s="11"/>
      <c r="F26" s="11"/>
      <c r="G26" s="11"/>
    </row>
    <row r="27" spans="1:7" x14ac:dyDescent="0.2">
      <c r="A27" s="23" t="s">
        <v>0</v>
      </c>
      <c r="B27" s="4">
        <v>0</v>
      </c>
      <c r="C27" s="4">
        <v>0</v>
      </c>
      <c r="D27" s="4">
        <f>B27+C27</f>
        <v>0</v>
      </c>
      <c r="E27" s="4">
        <v>0</v>
      </c>
      <c r="F27" s="4">
        <v>0</v>
      </c>
      <c r="G27" s="4">
        <f>D27-E27</f>
        <v>0</v>
      </c>
    </row>
    <row r="28" spans="1:7" x14ac:dyDescent="0.2">
      <c r="A28" s="23" t="s">
        <v>1</v>
      </c>
      <c r="B28" s="4">
        <v>0</v>
      </c>
      <c r="C28" s="4">
        <v>0</v>
      </c>
      <c r="D28" s="4">
        <f t="shared" ref="D28:D30" si="9">B28+C28</f>
        <v>0</v>
      </c>
      <c r="E28" s="4">
        <v>0</v>
      </c>
      <c r="F28" s="4">
        <v>0</v>
      </c>
      <c r="G28" s="4">
        <f t="shared" ref="G28:G30" si="10">D28-E28</f>
        <v>0</v>
      </c>
    </row>
    <row r="29" spans="1:7" x14ac:dyDescent="0.2">
      <c r="A29" s="23" t="s">
        <v>2</v>
      </c>
      <c r="B29" s="4">
        <v>0</v>
      </c>
      <c r="C29" s="4">
        <v>0</v>
      </c>
      <c r="D29" s="4">
        <f t="shared" si="9"/>
        <v>0</v>
      </c>
      <c r="E29" s="4">
        <v>0</v>
      </c>
      <c r="F29" s="4">
        <v>0</v>
      </c>
      <c r="G29" s="4">
        <f t="shared" si="10"/>
        <v>0</v>
      </c>
    </row>
    <row r="30" spans="1:7" x14ac:dyDescent="0.2">
      <c r="A30" s="23" t="s">
        <v>21</v>
      </c>
      <c r="B30" s="4">
        <v>0</v>
      </c>
      <c r="C30" s="4">
        <v>0</v>
      </c>
      <c r="D30" s="4">
        <f t="shared" si="9"/>
        <v>0</v>
      </c>
      <c r="E30" s="4">
        <v>0</v>
      </c>
      <c r="F30" s="4">
        <v>0</v>
      </c>
      <c r="G30" s="4">
        <f t="shared" si="10"/>
        <v>0</v>
      </c>
    </row>
    <row r="31" spans="1:7" x14ac:dyDescent="0.2">
      <c r="A31" s="23"/>
      <c r="B31" s="4"/>
      <c r="C31" s="4"/>
      <c r="D31" s="4"/>
      <c r="E31" s="4"/>
      <c r="F31" s="4"/>
      <c r="G31" s="4"/>
    </row>
    <row r="32" spans="1:7" x14ac:dyDescent="0.2">
      <c r="A32" s="22" t="s">
        <v>9</v>
      </c>
      <c r="B32" s="6">
        <f t="shared" ref="B32:G32" si="11">SUM(B27:B30)</f>
        <v>0</v>
      </c>
      <c r="C32" s="6">
        <f t="shared" si="11"/>
        <v>0</v>
      </c>
      <c r="D32" s="6">
        <f t="shared" si="11"/>
        <v>0</v>
      </c>
      <c r="E32" s="6">
        <f t="shared" si="11"/>
        <v>0</v>
      </c>
      <c r="F32" s="6">
        <f t="shared" si="11"/>
        <v>0</v>
      </c>
      <c r="G32" s="6">
        <f t="shared" si="11"/>
        <v>0</v>
      </c>
    </row>
    <row r="33" spans="1:7" x14ac:dyDescent="0.2">
      <c r="A33" s="34"/>
      <c r="B33" s="35"/>
      <c r="C33" s="35"/>
      <c r="D33" s="35"/>
      <c r="E33" s="35"/>
      <c r="F33" s="35"/>
      <c r="G33" s="35"/>
    </row>
    <row r="35" spans="1:7" ht="45" customHeight="1" x14ac:dyDescent="0.2">
      <c r="A35" s="31" t="s">
        <v>35</v>
      </c>
      <c r="B35" s="32"/>
      <c r="C35" s="32"/>
      <c r="D35" s="32"/>
      <c r="E35" s="32"/>
      <c r="F35" s="32"/>
      <c r="G35" s="33"/>
    </row>
    <row r="36" spans="1:7" x14ac:dyDescent="0.2">
      <c r="A36" s="24"/>
      <c r="B36" s="8"/>
      <c r="C36" s="9"/>
      <c r="D36" s="7" t="s">
        <v>16</v>
      </c>
      <c r="E36" s="9"/>
      <c r="F36" s="10"/>
      <c r="G36" s="26" t="s">
        <v>15</v>
      </c>
    </row>
    <row r="37" spans="1:7" ht="22.5" x14ac:dyDescent="0.2">
      <c r="A37" s="20" t="s">
        <v>10</v>
      </c>
      <c r="B37" s="2" t="s">
        <v>11</v>
      </c>
      <c r="C37" s="2" t="s">
        <v>17</v>
      </c>
      <c r="D37" s="2" t="s">
        <v>12</v>
      </c>
      <c r="E37" s="2" t="s">
        <v>13</v>
      </c>
      <c r="F37" s="2" t="s">
        <v>14</v>
      </c>
      <c r="G37" s="27"/>
    </row>
    <row r="38" spans="1:7" x14ac:dyDescent="0.2">
      <c r="A38" s="17"/>
      <c r="B38" s="3">
        <v>1</v>
      </c>
      <c r="C38" s="3">
        <v>2</v>
      </c>
      <c r="D38" s="3" t="s">
        <v>18</v>
      </c>
      <c r="E38" s="3">
        <v>4</v>
      </c>
      <c r="F38" s="3">
        <v>5</v>
      </c>
      <c r="G38" s="3" t="s">
        <v>19</v>
      </c>
    </row>
    <row r="39" spans="1:7" x14ac:dyDescent="0.2">
      <c r="A39" s="16"/>
      <c r="B39" s="11"/>
      <c r="C39" s="11"/>
      <c r="D39" s="11"/>
      <c r="E39" s="11"/>
      <c r="F39" s="11"/>
      <c r="G39" s="11"/>
    </row>
    <row r="40" spans="1:7" x14ac:dyDescent="0.2">
      <c r="A40" s="18" t="s">
        <v>4</v>
      </c>
      <c r="B40" s="4">
        <v>266974757.63</v>
      </c>
      <c r="C40" s="4">
        <v>287275306.11000001</v>
      </c>
      <c r="D40" s="4">
        <f t="shared" ref="D40:D52" si="12">B40+C40</f>
        <v>554250063.74000001</v>
      </c>
      <c r="E40" s="4">
        <v>297588583.25999999</v>
      </c>
      <c r="F40" s="4">
        <v>291715322.04000002</v>
      </c>
      <c r="G40" s="4">
        <f t="shared" ref="G40:G52" si="13">D40-E40</f>
        <v>256661480.48000002</v>
      </c>
    </row>
    <row r="41" spans="1:7" x14ac:dyDescent="0.2">
      <c r="A41" s="18"/>
      <c r="B41" s="4"/>
      <c r="C41" s="4"/>
      <c r="D41" s="4"/>
      <c r="E41" s="4"/>
      <c r="F41" s="4"/>
      <c r="G41" s="4"/>
    </row>
    <row r="42" spans="1:7" x14ac:dyDescent="0.2">
      <c r="A42" s="18" t="s">
        <v>3</v>
      </c>
      <c r="B42" s="4">
        <v>0</v>
      </c>
      <c r="C42" s="4">
        <v>0</v>
      </c>
      <c r="D42" s="4">
        <f t="shared" si="12"/>
        <v>0</v>
      </c>
      <c r="E42" s="4">
        <v>0</v>
      </c>
      <c r="F42" s="4">
        <v>0</v>
      </c>
      <c r="G42" s="4">
        <f t="shared" si="13"/>
        <v>0</v>
      </c>
    </row>
    <row r="43" spans="1:7" x14ac:dyDescent="0.2">
      <c r="A43" s="18"/>
      <c r="B43" s="4"/>
      <c r="C43" s="4"/>
      <c r="D43" s="4"/>
      <c r="E43" s="4"/>
      <c r="F43" s="4"/>
      <c r="G43" s="4"/>
    </row>
    <row r="44" spans="1:7" x14ac:dyDescent="0.2">
      <c r="A44" s="18" t="s">
        <v>5</v>
      </c>
      <c r="B44" s="4">
        <v>0</v>
      </c>
      <c r="C44" s="4">
        <v>0</v>
      </c>
      <c r="D44" s="4">
        <f t="shared" si="12"/>
        <v>0</v>
      </c>
      <c r="E44" s="4">
        <v>0</v>
      </c>
      <c r="F44" s="4">
        <v>0</v>
      </c>
      <c r="G44" s="4">
        <f t="shared" si="13"/>
        <v>0</v>
      </c>
    </row>
    <row r="45" spans="1:7" x14ac:dyDescent="0.2">
      <c r="A45" s="18"/>
      <c r="B45" s="4"/>
      <c r="C45" s="4"/>
      <c r="D45" s="4"/>
      <c r="E45" s="4"/>
      <c r="F45" s="4"/>
      <c r="G45" s="4"/>
    </row>
    <row r="46" spans="1:7" x14ac:dyDescent="0.2">
      <c r="A46" s="18" t="s">
        <v>7</v>
      </c>
      <c r="B46" s="4">
        <v>0</v>
      </c>
      <c r="C46" s="4">
        <v>0</v>
      </c>
      <c r="D46" s="4">
        <f t="shared" si="12"/>
        <v>0</v>
      </c>
      <c r="E46" s="4">
        <v>0</v>
      </c>
      <c r="F46" s="4">
        <v>0</v>
      </c>
      <c r="G46" s="4">
        <f t="shared" si="13"/>
        <v>0</v>
      </c>
    </row>
    <row r="47" spans="1:7" x14ac:dyDescent="0.2">
      <c r="A47" s="18"/>
      <c r="B47" s="4"/>
      <c r="C47" s="4"/>
      <c r="D47" s="4"/>
      <c r="E47" s="4"/>
      <c r="F47" s="4"/>
      <c r="G47" s="4"/>
    </row>
    <row r="48" spans="1:7" ht="22.5" x14ac:dyDescent="0.2">
      <c r="A48" s="18" t="s">
        <v>8</v>
      </c>
      <c r="B48" s="4">
        <v>0</v>
      </c>
      <c r="C48" s="4">
        <v>0</v>
      </c>
      <c r="D48" s="4">
        <f t="shared" si="12"/>
        <v>0</v>
      </c>
      <c r="E48" s="4">
        <v>0</v>
      </c>
      <c r="F48" s="4">
        <v>0</v>
      </c>
      <c r="G48" s="4">
        <f t="shared" si="13"/>
        <v>0</v>
      </c>
    </row>
    <row r="49" spans="1:7" x14ac:dyDescent="0.2">
      <c r="A49" s="18"/>
      <c r="B49" s="4"/>
      <c r="C49" s="4"/>
      <c r="D49" s="4"/>
      <c r="E49" s="4"/>
      <c r="F49" s="4"/>
      <c r="G49" s="4"/>
    </row>
    <row r="50" spans="1:7" x14ac:dyDescent="0.2">
      <c r="A50" s="18" t="s">
        <v>22</v>
      </c>
      <c r="B50" s="4">
        <v>0</v>
      </c>
      <c r="C50" s="4">
        <v>0</v>
      </c>
      <c r="D50" s="4">
        <f t="shared" si="12"/>
        <v>0</v>
      </c>
      <c r="E50" s="4">
        <v>0</v>
      </c>
      <c r="F50" s="4">
        <v>0</v>
      </c>
      <c r="G50" s="4">
        <f t="shared" si="13"/>
        <v>0</v>
      </c>
    </row>
    <row r="51" spans="1:7" x14ac:dyDescent="0.2">
      <c r="A51" s="18"/>
      <c r="B51" s="4"/>
      <c r="C51" s="4"/>
      <c r="D51" s="4"/>
      <c r="E51" s="4"/>
      <c r="F51" s="4"/>
      <c r="G51" s="4"/>
    </row>
    <row r="52" spans="1:7" x14ac:dyDescent="0.2">
      <c r="A52" s="18" t="s">
        <v>6</v>
      </c>
      <c r="B52" s="4">
        <v>0</v>
      </c>
      <c r="C52" s="4">
        <v>0</v>
      </c>
      <c r="D52" s="4">
        <f t="shared" si="12"/>
        <v>0</v>
      </c>
      <c r="E52" s="4">
        <v>0</v>
      </c>
      <c r="F52" s="4">
        <v>0</v>
      </c>
      <c r="G52" s="4">
        <f t="shared" si="13"/>
        <v>0</v>
      </c>
    </row>
    <row r="53" spans="1:7" x14ac:dyDescent="0.2">
      <c r="A53" s="18"/>
      <c r="B53" s="4"/>
      <c r="C53" s="4"/>
      <c r="D53" s="4"/>
      <c r="E53" s="4"/>
      <c r="F53" s="4"/>
      <c r="G53" s="4"/>
    </row>
    <row r="54" spans="1:7" x14ac:dyDescent="0.2">
      <c r="A54" s="22" t="s">
        <v>9</v>
      </c>
      <c r="B54" s="6">
        <f t="shared" ref="B54:G54" si="14">SUM(B40:B52)</f>
        <v>266974757.63</v>
      </c>
      <c r="C54" s="6">
        <f t="shared" si="14"/>
        <v>287275306.11000001</v>
      </c>
      <c r="D54" s="6">
        <f t="shared" si="14"/>
        <v>554250063.74000001</v>
      </c>
      <c r="E54" s="6">
        <f t="shared" si="14"/>
        <v>297588583.25999999</v>
      </c>
      <c r="F54" s="6">
        <f t="shared" si="14"/>
        <v>291715322.04000002</v>
      </c>
      <c r="G54" s="6">
        <f t="shared" si="14"/>
        <v>256661480.48000002</v>
      </c>
    </row>
    <row r="56" spans="1:7" x14ac:dyDescent="0.2">
      <c r="A56" s="1" t="s">
        <v>20</v>
      </c>
    </row>
    <row r="62" spans="1:7" x14ac:dyDescent="0.2">
      <c r="A62" s="19"/>
      <c r="B62"/>
      <c r="C62"/>
      <c r="D62" s="25"/>
      <c r="E62" s="25"/>
    </row>
    <row r="63" spans="1:7" x14ac:dyDescent="0.2">
      <c r="A63" s="19"/>
      <c r="B63"/>
      <c r="C63"/>
      <c r="D63" s="25"/>
      <c r="E63" s="25"/>
    </row>
  </sheetData>
  <sheetProtection formatCells="0" formatColumns="0" formatRows="0" insertRows="0" deleteRows="0" autoFilter="0"/>
  <mergeCells count="8">
    <mergeCell ref="D62:E62"/>
    <mergeCell ref="D63:E63"/>
    <mergeCell ref="G3:G4"/>
    <mergeCell ref="A1:G1"/>
    <mergeCell ref="A21:G21"/>
    <mergeCell ref="G36:G37"/>
    <mergeCell ref="G23:G24"/>
    <mergeCell ref="A35:G35"/>
  </mergeCells>
  <printOptions horizontalCentered="1" gridLines="1"/>
  <pageMargins left="0.31496062992125984" right="0.31496062992125984" top="0.94488188976377963" bottom="0.55118110236220474" header="0.31496062992125984" footer="0.31496062992125984"/>
  <pageSetup paperSize="141" scale="85" orientation="landscape" r:id="rId1"/>
  <headerFooter>
    <oddFooter>&amp;R&amp;9Página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Erendira Castro Delgado</cp:lastModifiedBy>
  <cp:lastPrinted>2025-02-18T16:13:39Z</cp:lastPrinted>
  <dcterms:created xsi:type="dcterms:W3CDTF">2014-02-10T03:37:14Z</dcterms:created>
  <dcterms:modified xsi:type="dcterms:W3CDTF">2025-02-18T16:14:36Z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