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Oviedo\Transparencia\2024\Jorge\"/>
    </mc:Choice>
  </mc:AlternateContent>
  <xr:revisionPtr revIDLastSave="0" documentId="13_ncr:1_{E4B92DFC-7D63-469B-A939-89B933237015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CA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4" l="1"/>
  <c r="E56" i="4"/>
  <c r="F56" i="4"/>
  <c r="B56" i="4"/>
  <c r="D42" i="4"/>
  <c r="G42" i="4" s="1"/>
  <c r="G56" i="4" s="1"/>
  <c r="C32" i="4"/>
  <c r="D32" i="4"/>
  <c r="E32" i="4"/>
  <c r="F32" i="4"/>
  <c r="G32" i="4"/>
  <c r="B32" i="4"/>
  <c r="F18" i="4"/>
  <c r="E18" i="4"/>
  <c r="C18" i="4"/>
  <c r="B18" i="4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G18" i="4" l="1"/>
  <c r="D18" i="4"/>
  <c r="D56" i="4"/>
</calcChain>
</file>

<file path=xl/sharedStrings.xml><?xml version="1.0" encoding="utf-8"?>
<sst xmlns="http://schemas.openxmlformats.org/spreadsheetml/2006/main" count="57" uniqueCount="33">
  <si>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</si>
  <si>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</si>
  <si>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</si>
  <si>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</si>
  <si>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</si>
  <si>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</si>
  <si>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</si>
  <si>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</si>
  <si>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</si>
  <si>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</si>
  <si>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</si>
  <si>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</si>
  <si>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</si>
  <si>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</si>
  <si>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</si>
  <si>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</si>
  <si>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</si>
  <si>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</si>
  <si>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</si>
  <si>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</si>
  <si>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</si>
  <si>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</si>
  <si>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31120M26A010100 GERENCIA GENERAL</t>
  </si>
  <si>
    <t>31120M26A010200 GERENCIA ADMINISTRATIVA</t>
  </si>
  <si>
    <t>31120M26A010300 GERENCIA AGUA POTABLE</t>
  </si>
  <si>
    <t>31120M26A010400 GERENCIA INGENIERIA Y PR</t>
  </si>
  <si>
    <t>31120M26A010500 GERENCIA COMERCIAL</t>
  </si>
  <si>
    <t>31120M26A010600 GERENCIA JURIDICO</t>
  </si>
  <si>
    <t>31120M26A010700 GERENCIA CALIDAD DEL AGU</t>
  </si>
  <si>
    <t>31120M26A010800 PTAR</t>
  </si>
  <si>
    <t>31120M26A010900 GERENCIA ALCANTARILLADO</t>
  </si>
  <si>
    <t>31120M26A011000 GERENCIA MANTENIMIENTO</t>
  </si>
  <si>
    <t>Comité Municipal de Agua Potable y Alcantarillado de Salamanca, Guanajuato.
Estado Analítico del Ejercicio del Presupuesto de Egresos
Clasificación Administrativa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</si>
</sst>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4" fontId="2" fillId="0" borderId="8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2" fillId="0" borderId="6" xfId="9" applyNumberFormat="1" applyFont="1" applyBorder="1" applyAlignment="1">
      <alignment horizontal="center" vertical="center" wrapText="1"/>
    </xf>
    <xf numFmtId="0" fontId="6" fillId="2" borderId="3" xfId="9" applyFont="1" applyFill="1" applyBorder="1" applyAlignment="1" applyProtection="1">
      <alignment horizontal="centerContinuous" vertical="center" wrapText="1"/>
      <protection locked="0"/>
    </xf>
    <xf numFmtId="0" fontId="6" fillId="2" borderId="4" xfId="9" applyFont="1" applyFill="1" applyBorder="1" applyAlignment="1" applyProtection="1">
      <alignment horizontal="centerContinuous" vertical="center" wrapText="1"/>
      <protection locked="0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6" xfId="9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indent="1"/>
      <protection locked="0"/>
    </xf>
    <xf numFmtId="0" fontId="0" fillId="0" borderId="9" xfId="0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6" fillId="0" borderId="3" xfId="0" applyFont="1" applyBorder="1" applyAlignment="1" applyProtection="1">
      <alignment horizontal="left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6" xr:uid="{1462A7DF-5A05-4583-9F3B-64D26D3E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617220</xdr:colOff>
      <xdr:row>0</xdr:row>
      <xdr:rowOff>68580</xdr:rowOff>
    </xdr:from>
    <xdr:to>
      <xdr:col>0</xdr:col>
      <xdr:colOff>1097280</xdr:colOff>
      <xdr:row>0</xdr:row>
      <xdr:rowOff>543335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14C881-AC8C-46B7-89B2-B33735CC9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" y="68580"/>
          <a:ext cx="480060" cy="47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"/>
  <sheetViews>
    <sheetView showGridLines="0" tabSelected="1" topLeftCell="A10" workbookViewId="0">
      <selection activeCell="G34" sqref="G34"/>
    </sheetView>
  </sheetViews>
  <sheetFormatPr baseColWidth="10" defaultColWidth="12" defaultRowHeight="10.199999999999999" x14ac:dyDescent="0.2"/>
  <cols>
    <col min="1" max="1" width="60.85546875" style="1" customWidth="1"/>
    <col min="2" max="7" width="18.28515625" style="1" customWidth="1"/>
    <col min="8" max="16384" width="12" style="1"/>
  </cols>
  <sheetData>
    <row r="1" spans="1:7" ht="45" customHeight="1" x14ac:dyDescent="0.2">
      <c r="A1" s="20" t="s">
        <v>32</v>
      </c>
      <c r="B1" s="21"/>
      <c r="C1" s="21"/>
      <c r="D1" s="21"/>
      <c r="E1" s="21"/>
      <c r="F1" s="21"/>
      <c r="G1" s="22"/>
    </row>
    <row r="2" spans="1:7" x14ac:dyDescent="0.2">
      <c r="A2" s="8"/>
      <c r="B2" s="8"/>
      <c r="C2" s="8"/>
      <c r="D2" s="8"/>
      <c r="E2" s="8"/>
      <c r="F2" s="8"/>
      <c r="G2" s="8"/>
    </row>
    <row r="3" spans="1:7" x14ac:dyDescent="0.2">
      <c r="A3" s="23"/>
      <c r="B3" s="13" t="s">
        <v>0</v>
      </c>
      <c r="C3" s="14"/>
      <c r="D3" s="14"/>
      <c r="E3" s="14"/>
      <c r="F3" s="15"/>
      <c r="G3" s="18" t="s">
        <v>1</v>
      </c>
    </row>
    <row r="4" spans="1:7" ht="24.9" customHeight="1" x14ac:dyDescent="0.2">
      <c r="A4" s="2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19"/>
    </row>
    <row r="5" spans="1:7" x14ac:dyDescent="0.2">
      <c r="A5" s="25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26"/>
      <c r="B6" s="12"/>
      <c r="C6" s="12"/>
      <c r="D6" s="12"/>
      <c r="E6" s="12"/>
      <c r="F6" s="12"/>
      <c r="G6" s="12"/>
    </row>
    <row r="7" spans="1:7" x14ac:dyDescent="0.2">
      <c r="A7" s="17" t="s">
        <v>22</v>
      </c>
      <c r="B7" s="5">
        <v>8035190.4800000004</v>
      </c>
      <c r="C7" s="5">
        <v>49599.55</v>
      </c>
      <c r="D7" s="5">
        <f>B7+C7</f>
        <v>8084790.0300000003</v>
      </c>
      <c r="E7" s="5">
        <v>1001760.27</v>
      </c>
      <c r="F7" s="5">
        <v>995432.68</v>
      </c>
      <c r="G7" s="5">
        <f>D7-E7</f>
        <v>7083029.7599999998</v>
      </c>
    </row>
    <row r="8" spans="1:7" x14ac:dyDescent="0.2">
      <c r="A8" s="17" t="s">
        <v>23</v>
      </c>
      <c r="B8" s="5">
        <v>53828424.630000003</v>
      </c>
      <c r="C8" s="5">
        <v>71855515.680000007</v>
      </c>
      <c r="D8" s="5">
        <f t="shared" ref="D8:D16" si="0">B8+C8</f>
        <v>125683940.31</v>
      </c>
      <c r="E8" s="5">
        <v>8257958.0300000003</v>
      </c>
      <c r="F8" s="5">
        <v>8121328.2599999998</v>
      </c>
      <c r="G8" s="5">
        <f t="shared" ref="G8:G16" si="1">D8-E8</f>
        <v>117425982.28</v>
      </c>
    </row>
    <row r="9" spans="1:7" x14ac:dyDescent="0.2">
      <c r="A9" s="17" t="s">
        <v>24</v>
      </c>
      <c r="B9" s="5">
        <v>68813728.980000004</v>
      </c>
      <c r="C9" s="5">
        <v>7965746.4299999997</v>
      </c>
      <c r="D9" s="5">
        <f t="shared" si="0"/>
        <v>76779475.409999996</v>
      </c>
      <c r="E9" s="5">
        <v>22185449.219999999</v>
      </c>
      <c r="F9" s="5">
        <v>20054987.949999999</v>
      </c>
      <c r="G9" s="5">
        <f t="shared" si="1"/>
        <v>54594026.189999998</v>
      </c>
    </row>
    <row r="10" spans="1:7" x14ac:dyDescent="0.2">
      <c r="A10" s="17" t="s">
        <v>25</v>
      </c>
      <c r="B10" s="5">
        <v>28312344.43</v>
      </c>
      <c r="C10" s="5">
        <v>180738615.40000001</v>
      </c>
      <c r="D10" s="5">
        <f t="shared" si="0"/>
        <v>209050959.83000001</v>
      </c>
      <c r="E10" s="5">
        <v>15423083.949999999</v>
      </c>
      <c r="F10" s="5">
        <v>15423083.949999999</v>
      </c>
      <c r="G10" s="5">
        <f t="shared" si="1"/>
        <v>193627875.88000003</v>
      </c>
    </row>
    <row r="11" spans="1:7" x14ac:dyDescent="0.2">
      <c r="A11" s="17" t="s">
        <v>26</v>
      </c>
      <c r="B11" s="5">
        <v>28424048.73</v>
      </c>
      <c r="C11" s="5">
        <v>1812083.59</v>
      </c>
      <c r="D11" s="5">
        <f t="shared" si="0"/>
        <v>30236132.32</v>
      </c>
      <c r="E11" s="5">
        <v>6362352.4500000002</v>
      </c>
      <c r="F11" s="5">
        <v>6362352.4500000002</v>
      </c>
      <c r="G11" s="5">
        <f t="shared" si="1"/>
        <v>23873779.870000001</v>
      </c>
    </row>
    <row r="12" spans="1:7" x14ac:dyDescent="0.2">
      <c r="A12" s="17" t="s">
        <v>27</v>
      </c>
      <c r="B12" s="5">
        <v>2770390.94</v>
      </c>
      <c r="C12" s="5">
        <v>1197362</v>
      </c>
      <c r="D12" s="5">
        <f t="shared" si="0"/>
        <v>3967752.94</v>
      </c>
      <c r="E12" s="5">
        <v>416199.02</v>
      </c>
      <c r="F12" s="5">
        <v>416199.02</v>
      </c>
      <c r="G12" s="5">
        <f t="shared" si="1"/>
        <v>3551553.92</v>
      </c>
    </row>
    <row r="13" spans="1:7" x14ac:dyDescent="0.2">
      <c r="A13" s="17" t="s">
        <v>28</v>
      </c>
      <c r="B13" s="5">
        <v>6679994.2000000002</v>
      </c>
      <c r="C13" s="5">
        <v>169930.88</v>
      </c>
      <c r="D13" s="5">
        <f t="shared" si="0"/>
        <v>6849925.0800000001</v>
      </c>
      <c r="E13" s="5">
        <v>620610.05000000005</v>
      </c>
      <c r="F13" s="5">
        <v>589602.05000000005</v>
      </c>
      <c r="G13" s="5">
        <f t="shared" si="1"/>
        <v>6229315.0300000003</v>
      </c>
    </row>
    <row r="14" spans="1:7" x14ac:dyDescent="0.2">
      <c r="A14" s="17" t="s">
        <v>29</v>
      </c>
      <c r="B14" s="5">
        <v>17743155.23</v>
      </c>
      <c r="C14" s="5">
        <v>392487.4</v>
      </c>
      <c r="D14" s="5">
        <f t="shared" si="0"/>
        <v>18135642.629999999</v>
      </c>
      <c r="E14" s="5">
        <v>1796291.72</v>
      </c>
      <c r="F14" s="5">
        <v>1785257.24</v>
      </c>
      <c r="G14" s="5">
        <f t="shared" si="1"/>
        <v>16339350.909999998</v>
      </c>
    </row>
    <row r="15" spans="1:7" x14ac:dyDescent="0.2">
      <c r="A15" s="17" t="s">
        <v>30</v>
      </c>
      <c r="B15" s="5">
        <v>28847426.75</v>
      </c>
      <c r="C15" s="5">
        <v>6614054.1799999997</v>
      </c>
      <c r="D15" s="5">
        <f t="shared" si="0"/>
        <v>35461480.93</v>
      </c>
      <c r="E15" s="5">
        <v>9682617.6099999994</v>
      </c>
      <c r="F15" s="5">
        <v>9286536.1899999995</v>
      </c>
      <c r="G15" s="5">
        <f t="shared" si="1"/>
        <v>25778863.32</v>
      </c>
    </row>
    <row r="16" spans="1:7" x14ac:dyDescent="0.2">
      <c r="A16" s="17" t="s">
        <v>31</v>
      </c>
      <c r="B16" s="5">
        <v>23520053.260000002</v>
      </c>
      <c r="C16" s="5">
        <v>199194.8</v>
      </c>
      <c r="D16" s="5">
        <f t="shared" si="0"/>
        <v>23719248.060000002</v>
      </c>
      <c r="E16" s="5">
        <v>2785898.82</v>
      </c>
      <c r="F16" s="5">
        <v>2756044.62</v>
      </c>
      <c r="G16" s="5">
        <f t="shared" si="1"/>
        <v>20933349.240000002</v>
      </c>
    </row>
    <row r="17" spans="1:7" x14ac:dyDescent="0.2">
      <c r="A17" s="16"/>
      <c r="B17" s="6"/>
      <c r="C17" s="6"/>
      <c r="D17" s="6"/>
      <c r="E17" s="6"/>
      <c r="F17" s="6"/>
      <c r="G17" s="6"/>
    </row>
    <row r="18" spans="1:7" x14ac:dyDescent="0.2">
      <c r="A18" s="27" t="s">
        <v>10</v>
      </c>
      <c r="B18" s="7">
        <f t="shared" ref="B18:G18" si="2">SUM(B7:B17)</f>
        <v>266974757.62999997</v>
      </c>
      <c r="C18" s="7">
        <f t="shared" si="2"/>
        <v>270994589.91000003</v>
      </c>
      <c r="D18" s="7">
        <f t="shared" si="2"/>
        <v>537969347.53999996</v>
      </c>
      <c r="E18" s="7">
        <f t="shared" si="2"/>
        <v>68532221.140000001</v>
      </c>
      <c r="F18" s="7">
        <f t="shared" si="2"/>
        <v>65790824.410000004</v>
      </c>
      <c r="G18" s="7">
        <f t="shared" si="2"/>
        <v>469437126.40000004</v>
      </c>
    </row>
    <row r="21" spans="1:7" ht="45" customHeight="1" x14ac:dyDescent="0.2">
      <c r="A21" s="20" t="s">
        <v>32</v>
      </c>
      <c r="B21" s="21"/>
      <c r="C21" s="21"/>
      <c r="D21" s="21"/>
      <c r="E21" s="21"/>
      <c r="F21" s="21"/>
      <c r="G21" s="22"/>
    </row>
    <row r="23" spans="1:7" x14ac:dyDescent="0.2">
      <c r="A23" s="23"/>
      <c r="B23" s="13" t="s">
        <v>0</v>
      </c>
      <c r="C23" s="14"/>
      <c r="D23" s="14"/>
      <c r="E23" s="14"/>
      <c r="F23" s="15"/>
      <c r="G23" s="18" t="s">
        <v>1</v>
      </c>
    </row>
    <row r="24" spans="1:7" ht="20.399999999999999" x14ac:dyDescent="0.2">
      <c r="A24" s="24" t="s">
        <v>2</v>
      </c>
      <c r="B24" s="3" t="s">
        <v>3</v>
      </c>
      <c r="C24" s="3" t="s">
        <v>4</v>
      </c>
      <c r="D24" s="3" t="s">
        <v>5</v>
      </c>
      <c r="E24" s="3" t="s">
        <v>6</v>
      </c>
      <c r="F24" s="3" t="s">
        <v>7</v>
      </c>
      <c r="G24" s="19"/>
    </row>
    <row r="25" spans="1:7" x14ac:dyDescent="0.2">
      <c r="A25" s="25"/>
      <c r="B25" s="4">
        <v>1</v>
      </c>
      <c r="C25" s="4">
        <v>2</v>
      </c>
      <c r="D25" s="4" t="s">
        <v>8</v>
      </c>
      <c r="E25" s="4">
        <v>4</v>
      </c>
      <c r="F25" s="4">
        <v>5</v>
      </c>
      <c r="G25" s="4" t="s">
        <v>9</v>
      </c>
    </row>
    <row r="26" spans="1:7" x14ac:dyDescent="0.2">
      <c r="A26" s="28"/>
      <c r="B26" s="9"/>
      <c r="C26" s="9"/>
      <c r="D26" s="9"/>
      <c r="E26" s="9"/>
      <c r="F26" s="9"/>
      <c r="G26" s="9"/>
    </row>
    <row r="27" spans="1:7" x14ac:dyDescent="0.2">
      <c r="A27" s="16" t="s">
        <v>11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x14ac:dyDescent="0.2">
      <c r="A28" s="16" t="s">
        <v>12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x14ac:dyDescent="0.2">
      <c r="A29" s="16" t="s">
        <v>13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x14ac:dyDescent="0.2">
      <c r="A30" s="16" t="s">
        <v>14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x14ac:dyDescent="0.2">
      <c r="A31" s="2"/>
      <c r="B31" s="11"/>
      <c r="C31" s="11"/>
      <c r="D31" s="11"/>
      <c r="E31" s="11"/>
      <c r="F31" s="11"/>
      <c r="G31" s="11"/>
    </row>
    <row r="32" spans="1:7" x14ac:dyDescent="0.2">
      <c r="A32" s="27" t="s">
        <v>10</v>
      </c>
      <c r="B32" s="7">
        <f>SUM(B27:B31)</f>
        <v>0</v>
      </c>
      <c r="C32" s="7">
        <f t="shared" ref="C32:G32" si="3">SUM(C27:C31)</f>
        <v>0</v>
      </c>
      <c r="D32" s="7">
        <f t="shared" si="3"/>
        <v>0</v>
      </c>
      <c r="E32" s="7">
        <f t="shared" si="3"/>
        <v>0</v>
      </c>
      <c r="F32" s="7">
        <f t="shared" si="3"/>
        <v>0</v>
      </c>
      <c r="G32" s="7">
        <f t="shared" si="3"/>
        <v>0</v>
      </c>
    </row>
    <row r="37" spans="1:7" ht="45" customHeight="1" x14ac:dyDescent="0.2">
      <c r="A37" s="20" t="s">
        <v>32</v>
      </c>
      <c r="B37" s="21"/>
      <c r="C37" s="21"/>
      <c r="D37" s="21"/>
      <c r="E37" s="21"/>
      <c r="F37" s="21"/>
      <c r="G37" s="22"/>
    </row>
    <row r="38" spans="1:7" x14ac:dyDescent="0.2">
      <c r="A38" s="23"/>
      <c r="B38" s="13" t="s">
        <v>0</v>
      </c>
      <c r="C38" s="14"/>
      <c r="D38" s="14"/>
      <c r="E38" s="14"/>
      <c r="F38" s="15"/>
      <c r="G38" s="18" t="s">
        <v>1</v>
      </c>
    </row>
    <row r="39" spans="1:7" ht="20.399999999999999" x14ac:dyDescent="0.2">
      <c r="A39" s="24" t="s">
        <v>2</v>
      </c>
      <c r="B39" s="3" t="s">
        <v>3</v>
      </c>
      <c r="C39" s="3" t="s">
        <v>4</v>
      </c>
      <c r="D39" s="3" t="s">
        <v>5</v>
      </c>
      <c r="E39" s="3" t="s">
        <v>6</v>
      </c>
      <c r="F39" s="3" t="s">
        <v>7</v>
      </c>
      <c r="G39" s="19"/>
    </row>
    <row r="40" spans="1:7" x14ac:dyDescent="0.2">
      <c r="A40" s="25"/>
      <c r="B40" s="4">
        <v>1</v>
      </c>
      <c r="C40" s="4">
        <v>2</v>
      </c>
      <c r="D40" s="4" t="s">
        <v>8</v>
      </c>
      <c r="E40" s="4">
        <v>4</v>
      </c>
      <c r="F40" s="4">
        <v>5</v>
      </c>
      <c r="G40" s="4" t="s">
        <v>9</v>
      </c>
    </row>
    <row r="41" spans="1:7" x14ac:dyDescent="0.2">
      <c r="A41" s="28"/>
      <c r="B41" s="9"/>
      <c r="C41" s="9"/>
      <c r="D41" s="9"/>
      <c r="E41" s="9"/>
      <c r="F41" s="9"/>
      <c r="G41" s="9"/>
    </row>
    <row r="42" spans="1:7" ht="20.399999999999999" x14ac:dyDescent="0.2">
      <c r="A42" s="29" t="s">
        <v>15</v>
      </c>
      <c r="B42" s="5">
        <v>266974757.63</v>
      </c>
      <c r="C42" s="5">
        <v>270994589.91000003</v>
      </c>
      <c r="D42" s="5">
        <f t="shared" ref="D42" si="4">B42+C42</f>
        <v>537969347.53999996</v>
      </c>
      <c r="E42" s="5">
        <v>68532221.140000001</v>
      </c>
      <c r="F42" s="5">
        <v>65790824.409999996</v>
      </c>
      <c r="G42" s="5">
        <f t="shared" ref="G42" si="5">D42-E42</f>
        <v>469437126.39999998</v>
      </c>
    </row>
    <row r="43" spans="1:7" x14ac:dyDescent="0.2">
      <c r="A43" s="29"/>
      <c r="B43" s="10"/>
      <c r="C43" s="10"/>
      <c r="D43" s="10"/>
      <c r="E43" s="10"/>
      <c r="F43" s="10"/>
      <c r="G43" s="10"/>
    </row>
    <row r="44" spans="1:7" x14ac:dyDescent="0.2">
      <c r="A44" s="29" t="s">
        <v>16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x14ac:dyDescent="0.2">
      <c r="A45" s="29"/>
      <c r="B45" s="10"/>
      <c r="C45" s="10"/>
      <c r="D45" s="10"/>
      <c r="E45" s="10"/>
      <c r="F45" s="10"/>
      <c r="G45" s="10"/>
    </row>
    <row r="46" spans="1:7" ht="20.399999999999999" x14ac:dyDescent="0.2">
      <c r="A46" s="29" t="s">
        <v>17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x14ac:dyDescent="0.2">
      <c r="A47" s="29"/>
      <c r="B47" s="10"/>
      <c r="C47" s="10"/>
      <c r="D47" s="10"/>
      <c r="E47" s="10"/>
      <c r="F47" s="10"/>
      <c r="G47" s="10"/>
    </row>
    <row r="48" spans="1:7" ht="20.399999999999999" x14ac:dyDescent="0.2">
      <c r="A48" s="29" t="s">
        <v>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x14ac:dyDescent="0.2">
      <c r="A49" s="29"/>
      <c r="B49" s="10"/>
      <c r="C49" s="10"/>
      <c r="D49" s="10"/>
      <c r="E49" s="10"/>
      <c r="F49" s="10"/>
      <c r="G49" s="10"/>
    </row>
    <row r="50" spans="1:7" ht="20.399999999999999" x14ac:dyDescent="0.2">
      <c r="A50" s="29" t="s">
        <v>19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x14ac:dyDescent="0.2">
      <c r="A51" s="29"/>
      <c r="B51" s="10"/>
      <c r="C51" s="10"/>
      <c r="D51" s="10"/>
      <c r="E51" s="10"/>
      <c r="F51" s="10"/>
      <c r="G51" s="10"/>
    </row>
    <row r="52" spans="1:7" ht="20.399999999999999" x14ac:dyDescent="0.2">
      <c r="A52" s="29" t="s">
        <v>20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x14ac:dyDescent="0.2">
      <c r="A53" s="29"/>
      <c r="B53" s="10"/>
      <c r="C53" s="10"/>
      <c r="D53" s="10"/>
      <c r="E53" s="10"/>
      <c r="F53" s="10"/>
      <c r="G53" s="10"/>
    </row>
    <row r="54" spans="1:7" ht="20.399999999999999" x14ac:dyDescent="0.2">
      <c r="A54" s="29" t="s">
        <v>21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x14ac:dyDescent="0.2">
      <c r="A55" s="30"/>
      <c r="B55" s="11"/>
      <c r="C55" s="11"/>
      <c r="D55" s="11"/>
      <c r="E55" s="11"/>
      <c r="F55" s="11"/>
      <c r="G55" s="11"/>
    </row>
    <row r="56" spans="1:7" x14ac:dyDescent="0.2">
      <c r="A56" s="31" t="s">
        <v>10</v>
      </c>
      <c r="B56" s="7">
        <f>SUM(B42:B54)</f>
        <v>266974757.63</v>
      </c>
      <c r="C56" s="7">
        <f t="shared" ref="C56:G56" si="6">SUM(C42:C54)</f>
        <v>270994589.91000003</v>
      </c>
      <c r="D56" s="7">
        <f t="shared" si="6"/>
        <v>537969347.53999996</v>
      </c>
      <c r="E56" s="7">
        <f t="shared" si="6"/>
        <v>68532221.140000001</v>
      </c>
      <c r="F56" s="7">
        <f t="shared" si="6"/>
        <v>65790824.409999996</v>
      </c>
      <c r="G56" s="7">
        <f t="shared" si="6"/>
        <v>469437126.39999998</v>
      </c>
    </row>
  </sheetData>
  <sheetProtection formatCells="0" formatColumns="0" formatRows="0" insertRows="0" deleteRows="0" autoFilter="0"/>
  <mergeCells count="6">
    <mergeCell ref="G3:G4"/>
    <mergeCell ref="G23:G24"/>
    <mergeCell ref="G38:G39"/>
    <mergeCell ref="A1:G1"/>
    <mergeCell ref="A21:G21"/>
    <mergeCell ref="A37:G3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Maria Veronica Montoya Cruz</cp:lastModifiedBy>
  <cp:revision/>
  <cp:lastPrinted>2024-05-30T14:24:43Z</cp:lastPrinted>
  <dcterms:created xsi:type="dcterms:W3CDTF">2014-02-10T03:37:14Z</dcterms:created>
  <dcterms:modified xsi:type="dcterms:W3CDTF">2024-05-30T14:24:46Z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