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ESTADOS E INFORMES PRESUPUESTALES\"/>
    </mc:Choice>
  </mc:AlternateContent>
  <xr:revisionPtr revIDLastSave="0" documentId="13_ncr:1_{5BB79E81-55A5-4013-A1B2-7E3063ECE93C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A" sheetId="4" r:id="rId1"/>
  </sheets>
  <calcPr calcId="191029"/>
</workbook>
</file>

<file path=xl/calcChain.xml><?xml version="1.0" encoding="utf-8"?>
<calcChain xmlns="http://schemas.openxmlformats.org/spreadsheetml/2006/main">
  <c r="D14" i="4" l="1"/>
  <c r="G14" i="4" s="1"/>
  <c r="D13" i="4"/>
  <c r="G13" i="4" s="1"/>
  <c r="D12" i="4"/>
  <c r="G12" i="4" s="1"/>
  <c r="D15" i="4"/>
  <c r="G15" i="4" s="1"/>
  <c r="F51" i="4" l="1"/>
  <c r="E51" i="4"/>
  <c r="C51" i="4"/>
  <c r="B51" i="4"/>
  <c r="D49" i="4"/>
  <c r="G49" i="4" s="1"/>
  <c r="D45" i="4"/>
  <c r="G45" i="4" s="1"/>
  <c r="D47" i="4"/>
  <c r="G47" i="4" s="1"/>
  <c r="D43" i="4"/>
  <c r="G43" i="4" s="1"/>
  <c r="D41" i="4"/>
  <c r="G41" i="4" s="1"/>
  <c r="D39" i="4"/>
  <c r="G39" i="4" s="1"/>
  <c r="D37" i="4"/>
  <c r="G37" i="4" s="1"/>
  <c r="D35" i="4"/>
  <c r="G35" i="4" s="1"/>
  <c r="F28" i="4"/>
  <c r="E28" i="4"/>
  <c r="D26" i="4"/>
  <c r="G26" i="4" s="1"/>
  <c r="D25" i="4"/>
  <c r="G25" i="4" s="1"/>
  <c r="D24" i="4"/>
  <c r="G24" i="4" s="1"/>
  <c r="D23" i="4"/>
  <c r="G23" i="4" s="1"/>
  <c r="C28" i="4"/>
  <c r="B28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16" i="4"/>
  <c r="E16" i="4"/>
  <c r="C16" i="4"/>
  <c r="B16" i="4"/>
  <c r="G51" i="4" l="1"/>
  <c r="D51" i="4"/>
  <c r="G28" i="4"/>
  <c r="D28" i="4"/>
  <c r="G16" i="4"/>
  <c r="D16" i="4"/>
</calcChain>
</file>

<file path=xl/sharedStrings.xml><?xml version="1.0" encoding="utf-8"?>
<sst xmlns="http://schemas.openxmlformats.org/spreadsheetml/2006/main" count="53" uniqueCount="33">
  <si>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</si>
  <si>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</si>
  <si>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</si>
  <si>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</si>
  <si>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</si>
  <si>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</si>
  <si>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</si>
  <si>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</si>
  <si>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</si>
  <si>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</si>
  <si>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</si>
  <si>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</si>
  <si>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</si>
  <si>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</si>
  <si>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</si>
  <si>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</si>
  <si>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</si>
  <si>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</si>
  <si>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</si>
  <si>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</si>
  <si>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</si>
  <si>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</si>
  <si>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31120M26A010100 GERENCIA GENERAL</t>
  </si>
  <si>
    <t>31120M26A010200 GERENCIA ADMINISTRATIVA</t>
  </si>
  <si>
    <t>31120M26A010300 GERENCIA AGUA POTABLE</t>
  </si>
  <si>
    <t>31120M26A010400 GERENCIA INGENIERIA Y PR</t>
  </si>
  <si>
    <t>31120M26A010500 GERENCIA COMERCIAL</t>
  </si>
  <si>
    <t>31120M26A010600 GERENCIA JURIDICO</t>
  </si>
  <si>
    <t>31120M26A010700 GERENCIA CALIDAD DEL AGU</t>
  </si>
  <si>
    <t>31120M26A010800 PTAR</t>
  </si>
  <si>
    <t>31120M26A010900 GERENCIA ALCANTARILLADO</t>
  </si>
  <si>
    <t>31120M26A011000 GERENCIA MANTENIMIENTO</t>
  </si>
  <si>
    <t>Comité Municipal de Agua Potable y Alcantarillado de Salamanca, Guanajuato.
Estado Analítico del Ejercicio del Presupuesto de Egresos
Clasificación Administrativa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</si>
</sst>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4" fontId="6" fillId="2" borderId="3" xfId="9" applyNumberFormat="1" applyFont="1" applyFill="1" applyBorder="1" applyAlignment="1">
      <alignment horizontal="center" vertical="center" wrapText="1"/>
    </xf>
    <xf numFmtId="4" fontId="2" fillId="0" borderId="7" xfId="9" applyNumberFormat="1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0" borderId="9" xfId="9" applyFont="1" applyBorder="1" applyAlignment="1">
      <alignment horizontal="center" vertical="center" wrapText="1"/>
    </xf>
    <xf numFmtId="3" fontId="2" fillId="0" borderId="9" xfId="0" applyNumberFormat="1" applyFont="1" applyBorder="1" applyProtection="1">
      <protection locked="0"/>
    </xf>
    <xf numFmtId="3" fontId="6" fillId="0" borderId="3" xfId="0" applyNumberFormat="1" applyFont="1" applyBorder="1" applyProtection="1"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vertical="top"/>
      <protection locked="0"/>
    </xf>
    <xf numFmtId="0" fontId="7" fillId="0" borderId="0" xfId="7" applyFont="1" applyAlignment="1" applyProtection="1">
      <alignment vertical="top"/>
      <protection locked="0"/>
    </xf>
    <xf numFmtId="0" fontId="6" fillId="2" borderId="7" xfId="9" applyFont="1" applyFill="1" applyBorder="1" applyAlignment="1">
      <alignment vertical="center"/>
    </xf>
    <xf numFmtId="0" fontId="6" fillId="2" borderId="9" xfId="9" applyFont="1" applyFill="1" applyBorder="1" applyAlignment="1">
      <alignment horizontal="center" vertical="center"/>
    </xf>
    <xf numFmtId="0" fontId="2" fillId="0" borderId="7" xfId="9" applyFont="1" applyBorder="1" applyAlignment="1">
      <alignment horizontal="left" vertical="center" indent="1"/>
    </xf>
    <xf numFmtId="0" fontId="2" fillId="0" borderId="9" xfId="0" applyFont="1" applyBorder="1" applyAlignment="1" applyProtection="1">
      <alignment horizontal="left" indent="1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1" xfId="9" applyFont="1" applyBorder="1" applyAlignment="1">
      <alignment vertical="center"/>
    </xf>
    <xf numFmtId="0" fontId="0" fillId="0" borderId="1" xfId="0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6" fillId="2" borderId="4" xfId="9" applyFont="1" applyFill="1" applyBorder="1" applyAlignment="1" applyProtection="1">
      <alignment horizontal="centerContinuous" vertical="center" wrapText="1"/>
      <protection locked="0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2057400</xdr:colOff>
      <xdr:row>0</xdr:row>
      <xdr:rowOff>95250</xdr:rowOff>
    </xdr:from>
    <xdr:to>
      <xdr:col>0</xdr:col>
      <xdr:colOff>2609088</xdr:colOff>
      <xdr:row>0</xdr:row>
      <xdr:rowOff>640842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95250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showGridLines="0" tabSelected="1" workbookViewId="0">
      <selection activeCell="A57" sqref="A57:XFD63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26" t="s">
        <v>32</v>
      </c>
      <c r="B1" s="27"/>
      <c r="C1" s="27"/>
      <c r="D1" s="27"/>
      <c r="E1" s="27"/>
      <c r="F1" s="27"/>
      <c r="G1" s="28"/>
    </row>
    <row r="2" spans="1:7" x14ac:dyDescent="0.2">
      <c r="A2" s="13"/>
      <c r="B2" s="21" t="s">
        <v>15</v>
      </c>
      <c r="C2" s="22"/>
      <c r="D2" s="22"/>
      <c r="E2" s="22"/>
      <c r="F2" s="23"/>
      <c r="G2" s="24" t="s">
        <v>14</v>
      </c>
    </row>
    <row r="3" spans="1:7" ht="24.95" customHeight="1" x14ac:dyDescent="0.2">
      <c r="A3" s="14" t="s">
        <v>9</v>
      </c>
      <c r="B3" s="2" t="s">
        <v>10</v>
      </c>
      <c r="C3" s="2" t="s">
        <v>16</v>
      </c>
      <c r="D3" s="2" t="s">
        <v>11</v>
      </c>
      <c r="E3" s="2" t="s">
        <v>12</v>
      </c>
      <c r="F3" s="2" t="s">
        <v>13</v>
      </c>
      <c r="G3" s="25"/>
    </row>
    <row r="4" spans="1:7" x14ac:dyDescent="0.2">
      <c r="A4" s="15"/>
      <c r="B4" s="3"/>
      <c r="C4" s="3"/>
      <c r="D4" s="3"/>
      <c r="E4" s="3"/>
      <c r="F4" s="3"/>
      <c r="G4" s="3"/>
    </row>
    <row r="5" spans="1:7" x14ac:dyDescent="0.2">
      <c r="A5" s="16" t="s">
        <v>22</v>
      </c>
      <c r="B5" s="8">
        <v>9170729.0199999996</v>
      </c>
      <c r="C5" s="8">
        <v>3161092.22</v>
      </c>
      <c r="D5" s="8">
        <f>B5+C5</f>
        <v>12331821.24</v>
      </c>
      <c r="E5" s="8">
        <v>2580773.71</v>
      </c>
      <c r="F5" s="8">
        <v>2580200.4300000002</v>
      </c>
      <c r="G5" s="8">
        <f>D5-E5</f>
        <v>9751047.5300000012</v>
      </c>
    </row>
    <row r="6" spans="1:7" x14ac:dyDescent="0.2">
      <c r="A6" s="16" t="s">
        <v>23</v>
      </c>
      <c r="B6" s="8">
        <v>57404649.109999999</v>
      </c>
      <c r="C6" s="8">
        <v>3420780.96</v>
      </c>
      <c r="D6" s="8">
        <f t="shared" ref="D6:D11" si="0">B6+C6</f>
        <v>60825430.07</v>
      </c>
      <c r="E6" s="8">
        <v>23351704.699999999</v>
      </c>
      <c r="F6" s="8">
        <v>23347634.93</v>
      </c>
      <c r="G6" s="8">
        <f t="shared" ref="G6:G11" si="1">D6-E6</f>
        <v>37473725.370000005</v>
      </c>
    </row>
    <row r="7" spans="1:7" x14ac:dyDescent="0.2">
      <c r="A7" s="16" t="s">
        <v>24</v>
      </c>
      <c r="B7" s="8">
        <v>76382178.219999999</v>
      </c>
      <c r="C7" s="8">
        <v>-7913522.3899999997</v>
      </c>
      <c r="D7" s="8">
        <f t="shared" si="0"/>
        <v>68468655.829999998</v>
      </c>
      <c r="E7" s="8">
        <v>27171762.129999999</v>
      </c>
      <c r="F7" s="8">
        <v>24301892.789999999</v>
      </c>
      <c r="G7" s="8">
        <f t="shared" si="1"/>
        <v>41296893.700000003</v>
      </c>
    </row>
    <row r="8" spans="1:7" x14ac:dyDescent="0.2">
      <c r="A8" s="16" t="s">
        <v>25</v>
      </c>
      <c r="B8" s="8">
        <v>30081128.170000002</v>
      </c>
      <c r="C8" s="8">
        <v>156895646.40000001</v>
      </c>
      <c r="D8" s="8">
        <f t="shared" si="0"/>
        <v>186976774.56999999</v>
      </c>
      <c r="E8" s="8">
        <v>30914902.890000001</v>
      </c>
      <c r="F8" s="8">
        <v>30662545.640000001</v>
      </c>
      <c r="G8" s="8">
        <f t="shared" si="1"/>
        <v>156061871.68000001</v>
      </c>
    </row>
    <row r="9" spans="1:7" x14ac:dyDescent="0.2">
      <c r="A9" s="16" t="s">
        <v>26</v>
      </c>
      <c r="B9" s="8">
        <v>29882949.43</v>
      </c>
      <c r="C9" s="8">
        <v>740446.47</v>
      </c>
      <c r="D9" s="8">
        <f t="shared" si="0"/>
        <v>30623395.899999999</v>
      </c>
      <c r="E9" s="8">
        <v>15396133.5</v>
      </c>
      <c r="F9" s="8">
        <v>13738815.91</v>
      </c>
      <c r="G9" s="8">
        <f t="shared" si="1"/>
        <v>15227262.399999999</v>
      </c>
    </row>
    <row r="10" spans="1:7" x14ac:dyDescent="0.2">
      <c r="A10" s="16" t="s">
        <v>27</v>
      </c>
      <c r="B10" s="8">
        <v>3002875</v>
      </c>
      <c r="C10" s="8">
        <v>117265.49</v>
      </c>
      <c r="D10" s="8">
        <f t="shared" si="0"/>
        <v>3120140.49</v>
      </c>
      <c r="E10" s="8">
        <v>1090257.2</v>
      </c>
      <c r="F10" s="8">
        <v>1090257.2</v>
      </c>
      <c r="G10" s="8">
        <f t="shared" si="1"/>
        <v>2029883.2900000003</v>
      </c>
    </row>
    <row r="11" spans="1:7" x14ac:dyDescent="0.2">
      <c r="A11" s="16" t="s">
        <v>28</v>
      </c>
      <c r="B11" s="8">
        <v>8001810.8200000003</v>
      </c>
      <c r="C11" s="8">
        <v>-462454.97</v>
      </c>
      <c r="D11" s="8">
        <f t="shared" si="0"/>
        <v>7539355.8500000006</v>
      </c>
      <c r="E11" s="8">
        <v>1616901.47</v>
      </c>
      <c r="F11" s="8">
        <v>1518281.47</v>
      </c>
      <c r="G11" s="8">
        <f t="shared" si="1"/>
        <v>5922454.3800000008</v>
      </c>
    </row>
    <row r="12" spans="1:7" x14ac:dyDescent="0.2">
      <c r="A12" s="16" t="s">
        <v>29</v>
      </c>
      <c r="B12" s="8">
        <v>18642044.059999999</v>
      </c>
      <c r="C12" s="8">
        <v>-656793.47</v>
      </c>
      <c r="D12" s="8">
        <f t="shared" ref="D12" si="2">B12+C12</f>
        <v>17985250.59</v>
      </c>
      <c r="E12" s="8">
        <v>4228952.45</v>
      </c>
      <c r="F12" s="8">
        <v>4133648.75</v>
      </c>
      <c r="G12" s="8">
        <f t="shared" ref="G12" si="3">D12-E12</f>
        <v>13756298.140000001</v>
      </c>
    </row>
    <row r="13" spans="1:7" x14ac:dyDescent="0.2">
      <c r="A13" s="16" t="s">
        <v>30</v>
      </c>
      <c r="B13" s="8">
        <v>31198602.539999999</v>
      </c>
      <c r="C13" s="8">
        <v>23918559.030000001</v>
      </c>
      <c r="D13" s="8">
        <f t="shared" ref="D13" si="4">B13+C13</f>
        <v>55117161.57</v>
      </c>
      <c r="E13" s="8">
        <v>12702394.74</v>
      </c>
      <c r="F13" s="8">
        <v>12669033.210000001</v>
      </c>
      <c r="G13" s="8">
        <f t="shared" ref="G13" si="5">D13-E13</f>
        <v>42414766.829999998</v>
      </c>
    </row>
    <row r="14" spans="1:7" x14ac:dyDescent="0.2">
      <c r="A14" s="16" t="s">
        <v>31</v>
      </c>
      <c r="B14" s="8">
        <v>26480645.559999999</v>
      </c>
      <c r="C14" s="8">
        <v>-768558.55</v>
      </c>
      <c r="D14" s="8">
        <f t="shared" ref="D14" si="6">B14+C14</f>
        <v>25712087.009999998</v>
      </c>
      <c r="E14" s="8">
        <v>10212368.34</v>
      </c>
      <c r="F14" s="8">
        <v>10034867.26</v>
      </c>
      <c r="G14" s="8">
        <f t="shared" ref="G14" si="7">D14-E14</f>
        <v>15499718.669999998</v>
      </c>
    </row>
    <row r="15" spans="1:7" x14ac:dyDescent="0.2">
      <c r="A15" s="16"/>
      <c r="B15" s="8">
        <v>0</v>
      </c>
      <c r="C15" s="8">
        <v>0</v>
      </c>
      <c r="D15" s="8">
        <f t="shared" ref="D15" si="8">B15+C15</f>
        <v>0</v>
      </c>
      <c r="E15" s="8">
        <v>0</v>
      </c>
      <c r="F15" s="8">
        <v>0</v>
      </c>
      <c r="G15" s="8">
        <f t="shared" ref="G15" si="9">D15-E15</f>
        <v>0</v>
      </c>
    </row>
    <row r="16" spans="1:7" x14ac:dyDescent="0.2">
      <c r="A16" s="17" t="s">
        <v>18</v>
      </c>
      <c r="B16" s="9">
        <f t="shared" ref="B16:G16" si="10">SUM(B5:B15)</f>
        <v>290247611.92999995</v>
      </c>
      <c r="C16" s="9">
        <f t="shared" si="10"/>
        <v>178452461.19</v>
      </c>
      <c r="D16" s="9">
        <f t="shared" si="10"/>
        <v>468700073.11999995</v>
      </c>
      <c r="E16" s="9">
        <f t="shared" si="10"/>
        <v>129266151.13000001</v>
      </c>
      <c r="F16" s="9">
        <f t="shared" si="10"/>
        <v>124077177.58999999</v>
      </c>
      <c r="G16" s="9">
        <f t="shared" si="10"/>
        <v>339433921.99000001</v>
      </c>
    </row>
    <row r="19" spans="1:7" ht="55.15" customHeight="1" x14ac:dyDescent="0.2">
      <c r="A19" s="26" t="s">
        <v>32</v>
      </c>
      <c r="B19" s="27"/>
      <c r="C19" s="27"/>
      <c r="D19" s="27"/>
      <c r="E19" s="27"/>
      <c r="F19" s="27"/>
      <c r="G19" s="28"/>
    </row>
    <row r="20" spans="1:7" x14ac:dyDescent="0.2">
      <c r="A20" s="13"/>
      <c r="B20" s="4"/>
      <c r="C20" s="5"/>
      <c r="D20" s="10" t="s">
        <v>15</v>
      </c>
      <c r="E20" s="5"/>
      <c r="F20" s="6"/>
      <c r="G20" s="24" t="s">
        <v>14</v>
      </c>
    </row>
    <row r="21" spans="1:7" ht="22.5" x14ac:dyDescent="0.2">
      <c r="A21" s="14" t="s">
        <v>9</v>
      </c>
      <c r="B21" s="2" t="s">
        <v>10</v>
      </c>
      <c r="C21" s="2" t="s">
        <v>16</v>
      </c>
      <c r="D21" s="2" t="s">
        <v>11</v>
      </c>
      <c r="E21" s="2" t="s">
        <v>12</v>
      </c>
      <c r="F21" s="2" t="s">
        <v>13</v>
      </c>
      <c r="G21" s="25"/>
    </row>
    <row r="22" spans="1:7" x14ac:dyDescent="0.2">
      <c r="A22" s="18"/>
      <c r="B22" s="7"/>
      <c r="C22" s="7"/>
      <c r="D22" s="7"/>
      <c r="E22" s="7"/>
      <c r="F22" s="7"/>
      <c r="G22" s="7"/>
    </row>
    <row r="23" spans="1:7" x14ac:dyDescent="0.2">
      <c r="A23" s="19" t="s">
        <v>0</v>
      </c>
      <c r="B23" s="8">
        <v>0</v>
      </c>
      <c r="C23" s="8">
        <v>0</v>
      </c>
      <c r="D23" s="8">
        <f>B23+C23</f>
        <v>0</v>
      </c>
      <c r="E23" s="8">
        <v>0</v>
      </c>
      <c r="F23" s="8">
        <v>0</v>
      </c>
      <c r="G23" s="8">
        <f>D23-E23</f>
        <v>0</v>
      </c>
    </row>
    <row r="24" spans="1:7" x14ac:dyDescent="0.2">
      <c r="A24" s="19" t="s">
        <v>1</v>
      </c>
      <c r="B24" s="8">
        <v>0</v>
      </c>
      <c r="C24" s="8">
        <v>0</v>
      </c>
      <c r="D24" s="8">
        <f t="shared" ref="D24:D26" si="11">B24+C24</f>
        <v>0</v>
      </c>
      <c r="E24" s="8">
        <v>0</v>
      </c>
      <c r="F24" s="8">
        <v>0</v>
      </c>
      <c r="G24" s="8">
        <f t="shared" ref="G24:G26" si="12">D24-E24</f>
        <v>0</v>
      </c>
    </row>
    <row r="25" spans="1:7" x14ac:dyDescent="0.2">
      <c r="A25" s="19" t="s">
        <v>2</v>
      </c>
      <c r="B25" s="8">
        <v>0</v>
      </c>
      <c r="C25" s="8">
        <v>0</v>
      </c>
      <c r="D25" s="8">
        <f t="shared" si="11"/>
        <v>0</v>
      </c>
      <c r="E25" s="8">
        <v>0</v>
      </c>
      <c r="F25" s="8">
        <v>0</v>
      </c>
      <c r="G25" s="8">
        <f t="shared" si="12"/>
        <v>0</v>
      </c>
    </row>
    <row r="26" spans="1:7" x14ac:dyDescent="0.2">
      <c r="A26" s="19" t="s">
        <v>19</v>
      </c>
      <c r="B26" s="8">
        <v>0</v>
      </c>
      <c r="C26" s="8">
        <v>0</v>
      </c>
      <c r="D26" s="8">
        <f t="shared" si="11"/>
        <v>0</v>
      </c>
      <c r="E26" s="8">
        <v>0</v>
      </c>
      <c r="F26" s="8">
        <v>0</v>
      </c>
      <c r="G26" s="8">
        <f t="shared" si="12"/>
        <v>0</v>
      </c>
    </row>
    <row r="27" spans="1:7" x14ac:dyDescent="0.2">
      <c r="A27" s="19"/>
      <c r="B27" s="8"/>
      <c r="C27" s="8"/>
      <c r="D27" s="8"/>
      <c r="E27" s="8"/>
      <c r="F27" s="8"/>
      <c r="G27" s="8"/>
    </row>
    <row r="28" spans="1:7" x14ac:dyDescent="0.2">
      <c r="A28" s="17" t="s">
        <v>18</v>
      </c>
      <c r="B28" s="9">
        <f t="shared" ref="B28:G28" si="13">SUM(B23:B26)</f>
        <v>0</v>
      </c>
      <c r="C28" s="9">
        <f t="shared" si="13"/>
        <v>0</v>
      </c>
      <c r="D28" s="9">
        <f t="shared" si="13"/>
        <v>0</v>
      </c>
      <c r="E28" s="9">
        <f t="shared" si="13"/>
        <v>0</v>
      </c>
      <c r="F28" s="9">
        <f t="shared" si="13"/>
        <v>0</v>
      </c>
      <c r="G28" s="9">
        <f t="shared" si="13"/>
        <v>0</v>
      </c>
    </row>
    <row r="31" spans="1:7" ht="59.45" customHeight="1" x14ac:dyDescent="0.2">
      <c r="A31" s="29" t="s">
        <v>32</v>
      </c>
      <c r="B31" s="30"/>
      <c r="C31" s="30"/>
      <c r="D31" s="30"/>
      <c r="E31" s="30"/>
      <c r="F31" s="30"/>
      <c r="G31" s="31"/>
    </row>
    <row r="32" spans="1:7" x14ac:dyDescent="0.2">
      <c r="A32" s="13"/>
      <c r="B32" s="4"/>
      <c r="C32" s="5"/>
      <c r="D32" s="10" t="s">
        <v>15</v>
      </c>
      <c r="E32" s="5"/>
      <c r="F32" s="6"/>
      <c r="G32" s="24" t="s">
        <v>14</v>
      </c>
    </row>
    <row r="33" spans="1:7" ht="22.5" x14ac:dyDescent="0.2">
      <c r="A33" s="14" t="s">
        <v>9</v>
      </c>
      <c r="B33" s="2" t="s">
        <v>10</v>
      </c>
      <c r="C33" s="2" t="s">
        <v>16</v>
      </c>
      <c r="D33" s="2" t="s">
        <v>11</v>
      </c>
      <c r="E33" s="2" t="s">
        <v>12</v>
      </c>
      <c r="F33" s="2" t="s">
        <v>13</v>
      </c>
      <c r="G33" s="25"/>
    </row>
    <row r="34" spans="1:7" x14ac:dyDescent="0.2">
      <c r="A34" s="18"/>
      <c r="B34" s="7"/>
      <c r="C34" s="7"/>
      <c r="D34" s="7"/>
      <c r="E34" s="7"/>
      <c r="F34" s="7"/>
      <c r="G34" s="7"/>
    </row>
    <row r="35" spans="1:7" x14ac:dyDescent="0.2">
      <c r="A35" s="20" t="s">
        <v>4</v>
      </c>
      <c r="B35" s="8">
        <v>0</v>
      </c>
      <c r="C35" s="8">
        <v>0</v>
      </c>
      <c r="D35" s="8">
        <f t="shared" ref="D35:D47" si="14">B35+C35</f>
        <v>0</v>
      </c>
      <c r="E35" s="8">
        <v>0</v>
      </c>
      <c r="F35" s="8">
        <v>0</v>
      </c>
      <c r="G35" s="8">
        <f t="shared" ref="G35:G47" si="15">D35-E35</f>
        <v>0</v>
      </c>
    </row>
    <row r="36" spans="1:7" x14ac:dyDescent="0.2">
      <c r="A36" s="20"/>
      <c r="B36" s="8"/>
      <c r="C36" s="8"/>
      <c r="D36" s="8"/>
      <c r="E36" s="8"/>
      <c r="F36" s="8"/>
      <c r="G36" s="8"/>
    </row>
    <row r="37" spans="1:7" x14ac:dyDescent="0.2">
      <c r="A37" s="20" t="s">
        <v>3</v>
      </c>
      <c r="B37" s="8">
        <v>0</v>
      </c>
      <c r="C37" s="8">
        <v>0</v>
      </c>
      <c r="D37" s="8">
        <f t="shared" si="14"/>
        <v>0</v>
      </c>
      <c r="E37" s="8">
        <v>0</v>
      </c>
      <c r="F37" s="8">
        <v>0</v>
      </c>
      <c r="G37" s="8">
        <f t="shared" si="15"/>
        <v>0</v>
      </c>
    </row>
    <row r="38" spans="1:7" x14ac:dyDescent="0.2">
      <c r="A38" s="20"/>
      <c r="B38" s="8"/>
      <c r="C38" s="8"/>
      <c r="D38" s="8"/>
      <c r="E38" s="8"/>
      <c r="F38" s="8"/>
      <c r="G38" s="8"/>
    </row>
    <row r="39" spans="1:7" x14ac:dyDescent="0.2">
      <c r="A39" s="20" t="s">
        <v>5</v>
      </c>
      <c r="B39" s="8">
        <v>0</v>
      </c>
      <c r="C39" s="8">
        <v>0</v>
      </c>
      <c r="D39" s="8">
        <f t="shared" si="14"/>
        <v>0</v>
      </c>
      <c r="E39" s="8">
        <v>0</v>
      </c>
      <c r="F39" s="8">
        <v>0</v>
      </c>
      <c r="G39" s="8">
        <f t="shared" si="15"/>
        <v>0</v>
      </c>
    </row>
    <row r="40" spans="1:7" x14ac:dyDescent="0.2">
      <c r="A40" s="20"/>
      <c r="B40" s="8"/>
      <c r="C40" s="8"/>
      <c r="D40" s="8"/>
      <c r="E40" s="8"/>
      <c r="F40" s="8"/>
      <c r="G40" s="8"/>
    </row>
    <row r="41" spans="1:7" x14ac:dyDescent="0.2">
      <c r="A41" s="20" t="s">
        <v>7</v>
      </c>
      <c r="B41" s="8">
        <v>0</v>
      </c>
      <c r="C41" s="8">
        <v>0</v>
      </c>
      <c r="D41" s="8">
        <f t="shared" si="14"/>
        <v>0</v>
      </c>
      <c r="E41" s="8">
        <v>0</v>
      </c>
      <c r="F41" s="8">
        <v>0</v>
      </c>
      <c r="G41" s="8">
        <f t="shared" si="15"/>
        <v>0</v>
      </c>
    </row>
    <row r="42" spans="1:7" x14ac:dyDescent="0.2">
      <c r="A42" s="20"/>
      <c r="B42" s="8"/>
      <c r="C42" s="8"/>
      <c r="D42" s="8"/>
      <c r="E42" s="8"/>
      <c r="F42" s="8"/>
      <c r="G42" s="8"/>
    </row>
    <row r="43" spans="1:7" ht="22.5" x14ac:dyDescent="0.2">
      <c r="A43" s="20" t="s">
        <v>8</v>
      </c>
      <c r="B43" s="8">
        <v>0</v>
      </c>
      <c r="C43" s="8">
        <v>0</v>
      </c>
      <c r="D43" s="8">
        <f t="shared" si="14"/>
        <v>0</v>
      </c>
      <c r="E43" s="8">
        <v>0</v>
      </c>
      <c r="F43" s="8">
        <v>0</v>
      </c>
      <c r="G43" s="8">
        <f t="shared" si="15"/>
        <v>0</v>
      </c>
    </row>
    <row r="44" spans="1:7" x14ac:dyDescent="0.2">
      <c r="A44" s="20"/>
      <c r="B44" s="8"/>
      <c r="C44" s="8"/>
      <c r="D44" s="8"/>
      <c r="E44" s="8"/>
      <c r="F44" s="8"/>
      <c r="G44" s="8"/>
    </row>
    <row r="45" spans="1:7" ht="22.5" x14ac:dyDescent="0.2">
      <c r="A45" s="20" t="s">
        <v>20</v>
      </c>
      <c r="B45" s="8">
        <v>0</v>
      </c>
      <c r="C45" s="8">
        <v>0</v>
      </c>
      <c r="D45" s="8">
        <f t="shared" ref="D45" si="16">B45+C45</f>
        <v>0</v>
      </c>
      <c r="E45" s="8">
        <v>0</v>
      </c>
      <c r="F45" s="8">
        <v>0</v>
      </c>
      <c r="G45" s="8">
        <f t="shared" ref="G45" si="17">D45-E45</f>
        <v>0</v>
      </c>
    </row>
    <row r="46" spans="1:7" x14ac:dyDescent="0.2">
      <c r="A46" s="20"/>
      <c r="B46" s="8"/>
      <c r="C46" s="8"/>
      <c r="D46" s="8"/>
      <c r="E46" s="8"/>
      <c r="F46" s="8"/>
      <c r="G46" s="8"/>
    </row>
    <row r="47" spans="1:7" x14ac:dyDescent="0.2">
      <c r="A47" s="20" t="s">
        <v>6</v>
      </c>
      <c r="B47" s="8">
        <v>0</v>
      </c>
      <c r="C47" s="8">
        <v>0</v>
      </c>
      <c r="D47" s="8">
        <f t="shared" si="14"/>
        <v>0</v>
      </c>
      <c r="E47" s="8">
        <v>0</v>
      </c>
      <c r="F47" s="8">
        <v>0</v>
      </c>
      <c r="G47" s="8">
        <f t="shared" si="15"/>
        <v>0</v>
      </c>
    </row>
    <row r="48" spans="1:7" x14ac:dyDescent="0.2">
      <c r="A48" s="20"/>
      <c r="B48" s="8"/>
      <c r="C48" s="8"/>
      <c r="D48" s="8"/>
      <c r="E48" s="8"/>
      <c r="F48" s="8"/>
      <c r="G48" s="8"/>
    </row>
    <row r="49" spans="1:7" x14ac:dyDescent="0.2">
      <c r="A49" s="20" t="s">
        <v>21</v>
      </c>
      <c r="B49" s="8">
        <v>290247611.93000001</v>
      </c>
      <c r="C49" s="8">
        <v>178452461.19</v>
      </c>
      <c r="D49" s="8">
        <f t="shared" ref="D49" si="18">B49+C49</f>
        <v>468700073.12</v>
      </c>
      <c r="E49" s="8">
        <v>129266151.13</v>
      </c>
      <c r="F49" s="8">
        <v>124077177.59</v>
      </c>
      <c r="G49" s="8">
        <f t="shared" ref="G49" si="19">D49-E49</f>
        <v>339433921.99000001</v>
      </c>
    </row>
    <row r="50" spans="1:7" x14ac:dyDescent="0.2">
      <c r="A50" s="20"/>
      <c r="B50" s="8"/>
      <c r="C50" s="8"/>
      <c r="D50" s="8"/>
      <c r="E50" s="8"/>
      <c r="F50" s="8"/>
      <c r="G50" s="8"/>
    </row>
    <row r="51" spans="1:7" x14ac:dyDescent="0.2">
      <c r="A51" s="17" t="s">
        <v>18</v>
      </c>
      <c r="B51" s="9">
        <f t="shared" ref="B51:G51" si="20">SUM(B35:B49)</f>
        <v>290247611.93000001</v>
      </c>
      <c r="C51" s="9">
        <f t="shared" si="20"/>
        <v>178452461.19</v>
      </c>
      <c r="D51" s="9">
        <f t="shared" si="20"/>
        <v>468700073.12</v>
      </c>
      <c r="E51" s="9">
        <f t="shared" si="20"/>
        <v>129266151.13</v>
      </c>
      <c r="F51" s="9">
        <f t="shared" si="20"/>
        <v>124077177.59</v>
      </c>
      <c r="G51" s="9">
        <f t="shared" si="20"/>
        <v>339433921.99000001</v>
      </c>
    </row>
    <row r="53" spans="1:7" x14ac:dyDescent="0.2">
      <c r="A53" s="1" t="s">
        <v>17</v>
      </c>
    </row>
    <row r="54" spans="1:7" x14ac:dyDescent="0.2">
      <c r="A54" s="11"/>
      <c r="B54" s="11"/>
      <c r="C54" s="11"/>
      <c r="D54" s="12"/>
      <c r="E54" s="12"/>
    </row>
    <row r="55" spans="1:7" x14ac:dyDescent="0.2">
      <c r="A55" s="11"/>
      <c r="B55" s="11"/>
      <c r="C55" s="11"/>
      <c r="D55" s="12"/>
      <c r="E55" s="12"/>
    </row>
    <row r="56" spans="1:7" x14ac:dyDescent="0.2">
      <c r="A56" s="11"/>
      <c r="B56" s="11"/>
      <c r="C56" s="11"/>
      <c r="D56" s="12"/>
      <c r="E56" s="12"/>
    </row>
  </sheetData>
  <sheetProtection formatCells="0" formatColumns="0" formatRows="0" insertRows="0" deleteRows="0" autoFilter="0"/>
  <mergeCells count="6">
    <mergeCell ref="G2:G3"/>
    <mergeCell ref="A1:G1"/>
    <mergeCell ref="A19:G19"/>
    <mergeCell ref="G32:G33"/>
    <mergeCell ref="G20:G21"/>
    <mergeCell ref="A31:G31"/>
  </mergeCells>
  <printOptions horizontalCentered="1"/>
  <pageMargins left="0.70866141732283461" right="0.70866141732283461" top="0.74803149606299213" bottom="0.74803149606299213" header="0.31496062992125984" footer="0.31496062992125984"/>
  <pageSetup paperSize="141"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2025-07-24T15:04:31Z</cp:lastPrinted>
  <dcterms:created xsi:type="dcterms:W3CDTF">2014-02-10T03:37:14Z</dcterms:created>
  <dcterms:modified xsi:type="dcterms:W3CDTF">2025-07-24T15:04:38Z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