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3ER TRIMESTRE 2024\ESTADOS E INFORMES PRESUPUESTALES\"/>
    </mc:Choice>
  </mc:AlternateContent>
  <xr:revisionPtr revIDLastSave="0" documentId="13_ncr:1_{7E00E0D0-2651-4D83-AC25-ADAAAC7C22B9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9"/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<sst xmlns="http://schemas.openxmlformats.org/spreadsheetml/2006/main" count="45" uniqueCount="45">
  <si>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</si>
  <si>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</si>
  <si>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</si>
  <si>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</si>
  <si>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</si>
  <si>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</si>
  <si>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</si>
  <si>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</si>
  <si>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</si>
  <si>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</si>
  <si>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</si>
  <si>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</si>
  <si>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</si>
  <si>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</si>
  <si>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</si>
  <si>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</si>
  <si>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</si>
  <si>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</si>
  <si>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</si>
  <si>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</si>
  <si>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</si>
  <si>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</si>
  <si>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</si>
  <si>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</si>
  <si>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</si>
  <si>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</si>
  <si>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</si>
  <si>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</si>
  <si>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</si>
  <si>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</si>
  <si>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</si>
  <si>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</si>
  <si>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</si>
  <si>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</si>
  <si>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</si>
  <si>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</si>
  <si>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</si>
  <si>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</si>
  <si>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</si>
  <si>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</si>
  <si>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</si>
  <si>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</si>
  <si>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</si>
  <si>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</si>
  <si>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Comité Municipal de Agua Potable y Alcantarillado de Salamanca, Guanajuato.
Estado Analítico del Ejercicio del Presupuesto de Egresos
Clasificación Funcional (Finalidad y Función)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</si>
</sst>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4" fontId="7" fillId="2" borderId="2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 wrapText="1"/>
    </xf>
    <xf numFmtId="4" fontId="3" fillId="0" borderId="8" xfId="0" applyNumberFormat="1" applyFont="1" applyBorder="1" applyProtection="1">
      <protection locked="0"/>
    </xf>
    <xf numFmtId="0" fontId="7" fillId="0" borderId="1" xfId="0" applyFont="1" applyBorder="1" applyAlignment="1">
      <alignment horizontal="left" vertical="center"/>
    </xf>
    <xf numFmtId="4" fontId="7" fillId="0" borderId="8" xfId="0" applyNumberFormat="1" applyFont="1" applyBorder="1" applyProtection="1">
      <protection locked="0"/>
    </xf>
    <xf numFmtId="4" fontId="7" fillId="0" borderId="2" xfId="0" applyNumberFormat="1" applyFont="1" applyBorder="1" applyProtection="1"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vertical="center" wrapText="1"/>
      <protection locked="0"/>
    </xf>
    <xf numFmtId="0" fontId="7" fillId="2" borderId="4" xfId="9" applyFont="1" applyFill="1" applyBorder="1" applyAlignment="1" applyProtection="1">
      <alignment vertical="center" wrapText="1"/>
      <protection locked="0"/>
    </xf>
    <xf numFmtId="0" fontId="7" fillId="2" borderId="5" xfId="9" applyFont="1" applyFill="1" applyBorder="1" applyAlignment="1" applyProtection="1">
      <alignment vertical="center" wrapText="1"/>
      <protection locked="0"/>
    </xf>
    <xf numFmtId="0" fontId="7" fillId="0" borderId="8" xfId="9" applyFont="1" applyBorder="1" applyAlignment="1">
      <alignment horizontal="center" vertical="center" wrapText="1"/>
    </xf>
    <xf numFmtId="0" fontId="7" fillId="0" borderId="0" xfId="8" applyFont="1" applyAlignment="1" applyProtection="1">
      <alignment horizontal="center" vertical="top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1" xfId="9" applyFont="1" applyBorder="1" applyAlignment="1">
      <alignment vertical="center"/>
    </xf>
    <xf numFmtId="0" fontId="7" fillId="2" borderId="6" xfId="9" applyFont="1" applyFill="1" applyBorder="1" applyAlignment="1">
      <alignment vertical="center"/>
    </xf>
    <xf numFmtId="0" fontId="3" fillId="0" borderId="1" xfId="0" applyFont="1" applyBorder="1" applyAlignment="1">
      <alignment horizontal="left" wrapText="1" indent="1"/>
    </xf>
    <xf numFmtId="0" fontId="7" fillId="2" borderId="7" xfId="9" applyFont="1" applyFill="1" applyBorder="1" applyAlignment="1">
      <alignment vertical="center"/>
    </xf>
    <xf numFmtId="0" fontId="7" fillId="2" borderId="8" xfId="9" applyFont="1" applyFill="1" applyBorder="1" applyAlignment="1">
      <alignment horizontal="center" vertical="center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0" borderId="0" xfId="8" applyFont="1" applyAlignment="1" applyProtection="1">
      <alignment horizontal="center" vertical="top"/>
      <protection locked="0"/>
    </xf>
  </cellXfs>
  <cellStyles count="34">
    <cellStyle name="=C:\WINNT\SYSTEM32\COMMAND.COM" xfId="16" xr:uid="{2B0CA50B-061F-46CD-97CE-709AD08B93F4}"/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7" xr:uid="{4F60AEAE-2991-4ED8-B181-FDE8459B72F0}"/>
    <cellStyle name="Millares 2 2 3" xfId="18" xr:uid="{16A49EEE-A933-47A6-AFCB-B2D86B551785}"/>
    <cellStyle name="Millares 2 3" xfId="4" xr:uid="{00000000-0005-0000-0000-000003000000}"/>
    <cellStyle name="Millares 2 3 2" xfId="28" xr:uid="{BF7FF7E6-4B9D-4711-B87A-5A4A9A270762}"/>
    <cellStyle name="Millares 2 3 3" xfId="19" xr:uid="{77B4AF56-3404-4AC7-9427-22B980F0A7C7}"/>
    <cellStyle name="Millares 2 4" xfId="26" xr:uid="{D4F23EF2-772E-4B59-9D8E-87C6F3880CA8}"/>
    <cellStyle name="Millares 2 5" xfId="17" xr:uid="{F5D36B7D-AD75-4190-A155-3BD2FDB17074}"/>
    <cellStyle name="Millares 3" xfId="5" xr:uid="{00000000-0005-0000-0000-000004000000}"/>
    <cellStyle name="Millares 3 2" xfId="29" xr:uid="{0AE9F900-ACB7-4CC4-BFFF-8B3EDCA3CA0D}"/>
    <cellStyle name="Millares 3 3" xfId="20" xr:uid="{DDEAC018-B270-4648-B6CA-A73CC8C36C00}"/>
    <cellStyle name="Moneda 2" xfId="6" xr:uid="{00000000-0005-0000-0000-000005000000}"/>
    <cellStyle name="Moneda 2 2" xfId="30" xr:uid="{FD11B6A2-7CD7-4E39-B327-0C0214BD85B8}"/>
    <cellStyle name="Moneda 2 3" xfId="21" xr:uid="{E9E5D98A-2CC5-4D0C-8AFD-10E078D6A42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1" xr:uid="{CF78B138-970F-4A5A-9524-9D53C248C46E}"/>
    <cellStyle name="Normal 2 4" xfId="22" xr:uid="{45A3314A-3DB8-4ABB-B95F-7CB9D6E9A47D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65A76006-14E6-49D6-9C2D-003B07560463}"/>
    <cellStyle name="Normal 6 2 3" xfId="24" xr:uid="{5448024C-E7DC-4894-A2A7-7193DAC798C4}"/>
    <cellStyle name="Normal 6 3" xfId="32" xr:uid="{374CC9B0-906E-42B2-8887-4B94673B2B18}"/>
    <cellStyle name="Normal 6 4" xfId="23" xr:uid="{8040EAC8-6C0B-4DF2-AFB3-3DC2638314D7}"/>
    <cellStyle name="Porcentual 2" xfId="25" xr:uid="{609A2593-CAA0-40C1-86A5-42C0D320D3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1967865</xdr:colOff>
      <xdr:row>0</xdr:row>
      <xdr:rowOff>24765</xdr:rowOff>
    </xdr:from>
    <xdr:to>
      <xdr:col>0</xdr:col>
      <xdr:colOff>2579017</xdr:colOff>
      <xdr:row>0</xdr:row>
      <xdr:rowOff>600075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F4EE96-A661-49C9-A4EE-0361B77F3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7865" y="24765"/>
          <a:ext cx="611152" cy="57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1"/>
  <sheetViews>
    <sheetView showGridLines="0" tabSelected="1" workbookViewId="0">
      <selection activeCell="B2" sqref="B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0" t="s">
        <v>44</v>
      </c>
      <c r="B1" s="21"/>
      <c r="C1" s="21"/>
      <c r="D1" s="21"/>
      <c r="E1" s="21"/>
      <c r="F1" s="21"/>
      <c r="G1" s="22"/>
    </row>
    <row r="2" spans="1:7" x14ac:dyDescent="0.2">
      <c r="A2" s="16"/>
      <c r="B2" s="9"/>
      <c r="C2" s="10"/>
      <c r="D2" s="8" t="s">
        <v>38</v>
      </c>
      <c r="E2" s="10"/>
      <c r="F2" s="11"/>
      <c r="G2" s="23" t="s">
        <v>37</v>
      </c>
    </row>
    <row r="3" spans="1:7" ht="24.95" customHeight="1" x14ac:dyDescent="0.2">
      <c r="A3" s="19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4"/>
    </row>
    <row r="4" spans="1:7" x14ac:dyDescent="0.2">
      <c r="A4" s="18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5"/>
      <c r="B5" s="12"/>
      <c r="C5" s="12"/>
      <c r="D5" s="12"/>
      <c r="E5" s="12"/>
      <c r="F5" s="12"/>
      <c r="G5" s="12"/>
    </row>
    <row r="6" spans="1:7" x14ac:dyDescent="0.2">
      <c r="A6" s="5" t="s">
        <v>5</v>
      </c>
      <c r="B6" s="6">
        <f t="shared" ref="B6:G6" si="0">SUM(B7:B14)</f>
        <v>0</v>
      </c>
      <c r="C6" s="6">
        <f t="shared" si="0"/>
        <v>0</v>
      </c>
      <c r="D6" s="6">
        <f t="shared" si="0"/>
        <v>0</v>
      </c>
      <c r="E6" s="6">
        <f t="shared" si="0"/>
        <v>0</v>
      </c>
      <c r="F6" s="6">
        <f t="shared" si="0"/>
        <v>0</v>
      </c>
      <c r="G6" s="6">
        <f t="shared" si="0"/>
        <v>0</v>
      </c>
    </row>
    <row r="7" spans="1:7" x14ac:dyDescent="0.2">
      <c r="A7" s="17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17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17" t="s">
        <v>43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17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17" t="s">
        <v>12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17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17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17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17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6">
        <f t="shared" ref="B16:G16" si="3">SUM(B17:B23)</f>
        <v>266974757.63</v>
      </c>
      <c r="C16" s="6">
        <f t="shared" si="3"/>
        <v>287275306.11000001</v>
      </c>
      <c r="D16" s="6">
        <f t="shared" si="3"/>
        <v>554250063.74000001</v>
      </c>
      <c r="E16" s="6">
        <f t="shared" si="3"/>
        <v>213584150.84999999</v>
      </c>
      <c r="F16" s="6">
        <f t="shared" si="3"/>
        <v>208002710.38</v>
      </c>
      <c r="G16" s="6">
        <f t="shared" si="3"/>
        <v>340665912.88999999</v>
      </c>
    </row>
    <row r="17" spans="1:7" x14ac:dyDescent="0.2">
      <c r="A17" s="17" t="s">
        <v>23</v>
      </c>
      <c r="B17" s="4">
        <v>46590581.979999997</v>
      </c>
      <c r="C17" s="4">
        <v>96622403.329999998</v>
      </c>
      <c r="D17" s="4">
        <f>B17+C17</f>
        <v>143212985.31</v>
      </c>
      <c r="E17" s="4">
        <v>49370092.090000004</v>
      </c>
      <c r="F17" s="4">
        <v>46112217.859999999</v>
      </c>
      <c r="G17" s="4">
        <f t="shared" ref="G17:G23" si="4">D17-E17</f>
        <v>93842893.219999999</v>
      </c>
    </row>
    <row r="18" spans="1:7" x14ac:dyDescent="0.2">
      <c r="A18" s="17" t="s">
        <v>15</v>
      </c>
      <c r="B18" s="4">
        <v>220384175.65000001</v>
      </c>
      <c r="C18" s="4">
        <v>190652902.78</v>
      </c>
      <c r="D18" s="4">
        <f t="shared" ref="D18:D23" si="5">B18+C18</f>
        <v>411037078.43000001</v>
      </c>
      <c r="E18" s="4">
        <v>164214058.75999999</v>
      </c>
      <c r="F18" s="4">
        <v>161890492.52000001</v>
      </c>
      <c r="G18" s="4">
        <f t="shared" si="4"/>
        <v>246823019.67000002</v>
      </c>
    </row>
    <row r="19" spans="1:7" x14ac:dyDescent="0.2">
      <c r="A19" s="17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17" t="s">
        <v>24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17" t="s">
        <v>25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17" t="s">
        <v>26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17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17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6">
        <f t="shared" ref="B25:G25" si="6">SUM(B26:B34)</f>
        <v>0</v>
      </c>
      <c r="C25" s="6">
        <f t="shared" si="6"/>
        <v>0</v>
      </c>
      <c r="D25" s="6">
        <f t="shared" si="6"/>
        <v>0</v>
      </c>
      <c r="E25" s="6">
        <f t="shared" si="6"/>
        <v>0</v>
      </c>
      <c r="F25" s="6">
        <f t="shared" si="6"/>
        <v>0</v>
      </c>
      <c r="G25" s="6">
        <f t="shared" si="6"/>
        <v>0</v>
      </c>
    </row>
    <row r="26" spans="1:7" x14ac:dyDescent="0.2">
      <c r="A26" s="17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17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17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17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17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17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17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17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17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17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6">
        <f t="shared" ref="B36:G36" si="9">SUM(B37:B40)</f>
        <v>0</v>
      </c>
      <c r="C36" s="6">
        <f t="shared" si="9"/>
        <v>0</v>
      </c>
      <c r="D36" s="6">
        <f t="shared" si="9"/>
        <v>0</v>
      </c>
      <c r="E36" s="6">
        <f t="shared" si="9"/>
        <v>0</v>
      </c>
      <c r="F36" s="6">
        <f t="shared" si="9"/>
        <v>0</v>
      </c>
      <c r="G36" s="6">
        <f t="shared" si="9"/>
        <v>0</v>
      </c>
    </row>
    <row r="37" spans="1:7" x14ac:dyDescent="0.2">
      <c r="A37" s="17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17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17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17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17"/>
      <c r="B41" s="4"/>
      <c r="C41" s="4"/>
      <c r="D41" s="4"/>
      <c r="E41" s="4"/>
      <c r="F41" s="4"/>
      <c r="G41" s="4"/>
    </row>
    <row r="42" spans="1:7" x14ac:dyDescent="0.2">
      <c r="A42" s="14" t="s">
        <v>31</v>
      </c>
      <c r="B42" s="7">
        <f t="shared" ref="B42:G42" si="12">SUM(B36+B25+B16+B6)</f>
        <v>266974757.63</v>
      </c>
      <c r="C42" s="7">
        <f t="shared" si="12"/>
        <v>287275306.11000001</v>
      </c>
      <c r="D42" s="7">
        <f t="shared" si="12"/>
        <v>554250063.74000001</v>
      </c>
      <c r="E42" s="7">
        <f t="shared" si="12"/>
        <v>213584150.84999999</v>
      </c>
      <c r="F42" s="7">
        <f t="shared" si="12"/>
        <v>208002710.38</v>
      </c>
      <c r="G42" s="7">
        <f t="shared" si="12"/>
        <v>340665912.88999999</v>
      </c>
    </row>
    <row r="44" spans="1:7" x14ac:dyDescent="0.2">
      <c r="A44" s="1" t="s">
        <v>42</v>
      </c>
    </row>
    <row r="50" spans="1:5" x14ac:dyDescent="0.2">
      <c r="A50" s="13"/>
      <c r="B50"/>
      <c r="C50"/>
      <c r="D50" s="25"/>
      <c r="E50" s="25"/>
    </row>
    <row r="51" spans="1:5" x14ac:dyDescent="0.2">
      <c r="A51" s="13"/>
      <c r="B51"/>
      <c r="C51"/>
      <c r="D51" s="25"/>
      <c r="E51" s="25"/>
    </row>
  </sheetData>
  <sheetProtection formatCells="0" formatColumns="0" formatRows="0" autoFilter="0"/>
  <mergeCells count="4">
    <mergeCell ref="G2:G3"/>
    <mergeCell ref="A1:G1"/>
    <mergeCell ref="D50:E50"/>
    <mergeCell ref="D51:E51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2024-10-23T20:45:22Z</cp:lastPrinted>
  <dcterms:created xsi:type="dcterms:W3CDTF">2014-02-10T03:37:14Z</dcterms:created>
  <dcterms:modified xsi:type="dcterms:W3CDTF">2024-10-23T20:45:28Z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