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4TO TRIMESTRE 2024\1 ESTADOS E INFORMES CONTABLES\"/>
    </mc:Choice>
  </mc:AlternateContent>
  <xr:revisionPtr revIDLastSave="0" documentId="13_ncr:1_{9B70029D-C504-4446-B761-747960E354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<sst xmlns="http://schemas.openxmlformats.org/spreadsheetml/2006/main" count="56" uniqueCount="56">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</sst>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0</xdr:row>
      <xdr:rowOff>19050</xdr:rowOff>
    </xdr:from>
    <xdr:to>
      <xdr:col>0</xdr:col>
      <xdr:colOff>1494663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18D805-ECA0-4A22-A14A-E6087A66B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90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Normal="100" workbookViewId="0">
      <selection activeCell="G6" sqref="G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318182655.56</v>
      </c>
      <c r="C4" s="14">
        <f>SUM(C5:C11)</f>
        <v>288630318.38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25590316.140000001</v>
      </c>
      <c r="C9" s="15">
        <v>24516518.43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292592339.42000002</v>
      </c>
      <c r="C11" s="15">
        <v>264113799.94999999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7437369.6500000004</v>
      </c>
      <c r="C13" s="14">
        <f>SUM(C14:C15)</f>
        <v>6282906.2300000004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7437369.6500000004</v>
      </c>
      <c r="C15" s="15">
        <v>6282906.2300000004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321921.46000000002</v>
      </c>
      <c r="C17" s="14">
        <f>SUM(C18:C22)</f>
        <v>637579.99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321921.46000000002</v>
      </c>
      <c r="C22" s="15">
        <v>637579.99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325941946.66999996</v>
      </c>
      <c r="C24" s="16">
        <f>SUM(C4+C13+C17)</f>
        <v>295550804.60000002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190581230.05000001</v>
      </c>
      <c r="C27" s="14">
        <f>SUM(C28:C30)</f>
        <v>179101280.84999999</v>
      </c>
      <c r="D27" s="2"/>
    </row>
    <row r="28" spans="1:5" ht="11.25" customHeight="1" x14ac:dyDescent="0.2">
      <c r="A28" s="8" t="s">
        <v>36</v>
      </c>
      <c r="B28" s="15">
        <v>101761578.36</v>
      </c>
      <c r="C28" s="15">
        <v>93208510.859999999</v>
      </c>
      <c r="D28" s="4">
        <v>5110</v>
      </c>
    </row>
    <row r="29" spans="1:5" ht="11.25" customHeight="1" x14ac:dyDescent="0.2">
      <c r="A29" s="8" t="s">
        <v>16</v>
      </c>
      <c r="B29" s="15">
        <v>21896283.620000001</v>
      </c>
      <c r="C29" s="15">
        <v>23062002.91</v>
      </c>
      <c r="D29" s="4">
        <v>5120</v>
      </c>
    </row>
    <row r="30" spans="1:5" ht="11.25" customHeight="1" x14ac:dyDescent="0.2">
      <c r="A30" s="8" t="s">
        <v>17</v>
      </c>
      <c r="B30" s="15">
        <v>66923368.07</v>
      </c>
      <c r="C30" s="15">
        <v>62830767.079999998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45065.66</v>
      </c>
      <c r="C32" s="14">
        <f>SUM(C33:C41)</f>
        <v>76992.100000000006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45065.66</v>
      </c>
      <c r="C36" s="15">
        <v>76992.100000000006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37279100.379999995</v>
      </c>
      <c r="C55" s="14">
        <f>SUM(C56:C59)</f>
        <v>26963016.07</v>
      </c>
      <c r="D55" s="2"/>
    </row>
    <row r="56" spans="1:5" ht="11.25" customHeight="1" x14ac:dyDescent="0.2">
      <c r="A56" s="8" t="s">
        <v>31</v>
      </c>
      <c r="B56" s="15">
        <v>37279075.189999998</v>
      </c>
      <c r="C56" s="15">
        <v>26963003.050000001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25.19</v>
      </c>
      <c r="C59" s="15">
        <v>13.02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159133.39000000001</v>
      </c>
      <c r="D61" s="2"/>
    </row>
    <row r="62" spans="1:5" ht="11.25" customHeight="1" x14ac:dyDescent="0.2">
      <c r="A62" s="8" t="s">
        <v>37</v>
      </c>
      <c r="B62" s="15">
        <v>0</v>
      </c>
      <c r="C62" s="15">
        <v>159133.39000000001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227905396.09</v>
      </c>
      <c r="C64" s="16">
        <f>C61+C55+C48+C43+C32+C27</f>
        <v>206300422.41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98036550.579999954</v>
      </c>
      <c r="C66" s="14">
        <f>C24-C64</f>
        <v>89250382.190000027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  <c r="B69"/>
      <c r="C69"/>
    </row>
    <row r="74" spans="1:8" x14ac:dyDescent="0.2">
      <c r="A74" s="17"/>
      <c r="B74" s="21"/>
      <c r="C74" s="21"/>
    </row>
    <row r="75" spans="1:8" x14ac:dyDescent="0.2">
      <c r="A75" s="17"/>
      <c r="B75" s="21"/>
      <c r="C75" s="21"/>
    </row>
  </sheetData>
  <sheetProtection formatCells="0" formatColumns="0" formatRows="0" autoFilter="0"/>
  <mergeCells count="3">
    <mergeCell ref="A1:C1"/>
    <mergeCell ref="B74:C74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2025-01-30T17:48:59Z</cp:lastPrinted>
  <dcterms:created xsi:type="dcterms:W3CDTF">2012-12-11T20:29:16Z</dcterms:created>
  <dcterms:modified xsi:type="dcterms:W3CDTF">2025-01-30T17:49:07Z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