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CONTABLE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CSF!$A$1:$C$68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B4" i="5"/>
  <c r="B3" i="5" s="1"/>
  <c r="C3" i="5" l="1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<sst xmlns="http://schemas.openxmlformats.org/spreadsheetml/2006/main" count="55" uniqueCount="55">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</sst>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34">
    <cellStyle name="=C:\WINNT\SYSTEM32\COMMAND.COM" xfId="1"/>
    <cellStyle name="Euro" xfId="2"/>
    <cellStyle name="Millares 2" xfId="3"/>
    <cellStyle name="Millares 2 10" xfId="68"/>
    <cellStyle name="Millares 2 11" xfId="58"/>
    <cellStyle name="Millares 2 12" xfId="48"/>
    <cellStyle name="Millares 2 13" xfId="38"/>
    <cellStyle name="Millares 2 14" xfId="28"/>
    <cellStyle name="Millares 2 15" xfId="18"/>
    <cellStyle name="Millares 2 2" xfId="4"/>
    <cellStyle name="Millares 2 2 10" xfId="49"/>
    <cellStyle name="Millares 2 2 11" xfId="39"/>
    <cellStyle name="Millares 2 2 12" xfId="29"/>
    <cellStyle name="Millares 2 2 13" xfId="19"/>
    <cellStyle name="Millares 2 2 2" xfId="126"/>
    <cellStyle name="Millares 2 2 3" xfId="117"/>
    <cellStyle name="Millares 2 2 4" xfId="107"/>
    <cellStyle name="Millares 2 2 5" xfId="98"/>
    <cellStyle name="Millares 2 2 6" xfId="89"/>
    <cellStyle name="Millares 2 2 7" xfId="79"/>
    <cellStyle name="Millares 2 2 8" xfId="69"/>
    <cellStyle name="Millares 2 2 9" xfId="59"/>
    <cellStyle name="Millares 2 3" xfId="5"/>
    <cellStyle name="Millares 2 3 10" xfId="50"/>
    <cellStyle name="Millares 2 3 11" xfId="40"/>
    <cellStyle name="Millares 2 3 12" xfId="30"/>
    <cellStyle name="Millares 2 3 13" xfId="20"/>
    <cellStyle name="Millares 2 3 2" xfId="127"/>
    <cellStyle name="Millares 2 3 3" xfId="118"/>
    <cellStyle name="Millares 2 3 4" xfId="108"/>
    <cellStyle name="Millares 2 3 5" xfId="99"/>
    <cellStyle name="Millares 2 3 6" xfId="90"/>
    <cellStyle name="Millares 2 3 7" xfId="80"/>
    <cellStyle name="Millares 2 3 8" xfId="70"/>
    <cellStyle name="Millares 2 3 9" xfId="60"/>
    <cellStyle name="Millares 2 4" xfId="17"/>
    <cellStyle name="Millares 2 4 10" xfId="27"/>
    <cellStyle name="Millares 2 4 2" xfId="125"/>
    <cellStyle name="Millares 2 4 3" xfId="115"/>
    <cellStyle name="Millares 2 4 4" xfId="87"/>
    <cellStyle name="Millares 2 4 5" xfId="77"/>
    <cellStyle name="Millares 2 4 6" xfId="67"/>
    <cellStyle name="Millares 2 4 7" xfId="57"/>
    <cellStyle name="Millares 2 4 8" xfId="47"/>
    <cellStyle name="Millares 2 4 9" xfId="37"/>
    <cellStyle name="Millares 2 5" xfId="116"/>
    <cellStyle name="Millares 2 6" xfId="106"/>
    <cellStyle name="Millares 2 7" xfId="97"/>
    <cellStyle name="Millares 2 8" xfId="88"/>
    <cellStyle name="Millares 2 9" xfId="78"/>
    <cellStyle name="Millares 3" xfId="6"/>
    <cellStyle name="Millares 3 10" xfId="51"/>
    <cellStyle name="Millares 3 11" xfId="41"/>
    <cellStyle name="Millares 3 12" xfId="31"/>
    <cellStyle name="Millares 3 13" xfId="21"/>
    <cellStyle name="Millares 3 2" xfId="128"/>
    <cellStyle name="Millares 3 3" xfId="119"/>
    <cellStyle name="Millares 3 4" xfId="109"/>
    <cellStyle name="Millares 3 5" xfId="100"/>
    <cellStyle name="Millares 3 6" xfId="91"/>
    <cellStyle name="Millares 3 7" xfId="81"/>
    <cellStyle name="Millares 3 8" xfId="71"/>
    <cellStyle name="Millares 3 9" xfId="61"/>
    <cellStyle name="Moneda 2" xfId="7"/>
    <cellStyle name="Moneda 2 10" xfId="52"/>
    <cellStyle name="Moneda 2 11" xfId="42"/>
    <cellStyle name="Moneda 2 12" xfId="32"/>
    <cellStyle name="Moneda 2 13" xfId="22"/>
    <cellStyle name="Moneda 2 2" xfId="129"/>
    <cellStyle name="Moneda 2 3" xfId="120"/>
    <cellStyle name="Moneda 2 4" xfId="110"/>
    <cellStyle name="Moneda 2 5" xfId="101"/>
    <cellStyle name="Moneda 2 6" xfId="92"/>
    <cellStyle name="Moneda 2 7" xfId="82"/>
    <cellStyle name="Moneda 2 8" xfId="72"/>
    <cellStyle name="Moneda 2 9" xfId="62"/>
    <cellStyle name="Normal" xfId="0" builtinId="0"/>
    <cellStyle name="Normal 2" xfId="8"/>
    <cellStyle name="Normal 2 10" xfId="63"/>
    <cellStyle name="Normal 2 11" xfId="53"/>
    <cellStyle name="Normal 2 12" xfId="43"/>
    <cellStyle name="Normal 2 13" xfId="33"/>
    <cellStyle name="Normal 2 14" xfId="23"/>
    <cellStyle name="Normal 2 2" xfId="9"/>
    <cellStyle name="Normal 2 3" xfId="130"/>
    <cellStyle name="Normal 2 4" xfId="121"/>
    <cellStyle name="Normal 2 5" xfId="111"/>
    <cellStyle name="Normal 2 6" xfId="102"/>
    <cellStyle name="Normal 2 7" xfId="93"/>
    <cellStyle name="Normal 2 8" xfId="83"/>
    <cellStyle name="Normal 2 9" xfId="73"/>
    <cellStyle name="Normal 3" xfId="10"/>
    <cellStyle name="Normal 3 10" xfId="54"/>
    <cellStyle name="Normal 3 11" xfId="44"/>
    <cellStyle name="Normal 3 12" xfId="34"/>
    <cellStyle name="Normal 3 13" xfId="24"/>
    <cellStyle name="Normal 3 2" xfId="131"/>
    <cellStyle name="Normal 3 3" xfId="122"/>
    <cellStyle name="Normal 3 4" xfId="112"/>
    <cellStyle name="Normal 3 5" xfId="103"/>
    <cellStyle name="Normal 3 6" xfId="94"/>
    <cellStyle name="Normal 3 7" xfId="84"/>
    <cellStyle name="Normal 3 8" xfId="74"/>
    <cellStyle name="Normal 3 9" xfId="64"/>
    <cellStyle name="Normal 4" xfId="11"/>
    <cellStyle name="Normal 4 2" xfId="12"/>
    <cellStyle name="Normal 5" xfId="13"/>
    <cellStyle name="Normal 5 2" xfId="14"/>
    <cellStyle name="Normal 6" xfId="15"/>
    <cellStyle name="Normal 6 10" xfId="65"/>
    <cellStyle name="Normal 6 11" xfId="55"/>
    <cellStyle name="Normal 6 12" xfId="45"/>
    <cellStyle name="Normal 6 13" xfId="35"/>
    <cellStyle name="Normal 6 14" xfId="25"/>
    <cellStyle name="Normal 6 2" xfId="16"/>
    <cellStyle name="Normal 6 2 10" xfId="56"/>
    <cellStyle name="Normal 6 2 11" xfId="46"/>
    <cellStyle name="Normal 6 2 12" xfId="36"/>
    <cellStyle name="Normal 6 2 13" xfId="26"/>
    <cellStyle name="Normal 6 2 2" xfId="133"/>
    <cellStyle name="Normal 6 2 3" xfId="124"/>
    <cellStyle name="Normal 6 2 4" xfId="114"/>
    <cellStyle name="Normal 6 2 5" xfId="105"/>
    <cellStyle name="Normal 6 2 6" xfId="96"/>
    <cellStyle name="Normal 6 2 7" xfId="86"/>
    <cellStyle name="Normal 6 2 8" xfId="76"/>
    <cellStyle name="Normal 6 2 9" xfId="66"/>
    <cellStyle name="Normal 6 3" xfId="132"/>
    <cellStyle name="Normal 6 4" xfId="123"/>
    <cellStyle name="Normal 6 5" xfId="113"/>
    <cellStyle name="Normal 6 6" xfId="104"/>
    <cellStyle name="Normal 6 7" xfId="95"/>
    <cellStyle name="Normal 6 8" xfId="85"/>
    <cellStyle name="Normal 6 9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28575</xdr:rowOff>
    </xdr:from>
    <xdr:to>
      <xdr:col>0</xdr:col>
      <xdr:colOff>1247013</xdr:colOff>
      <xdr:row>1</xdr:row>
      <xdr:rowOff>2667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2857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pane ySplit="2" topLeftCell="A3" activePane="bottomLeft" state="frozen"/>
      <selection pane="bottomLeft" activeCell="B65" sqref="B65:C6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15" t="s">
        <v>51</v>
      </c>
      <c r="B2" s="16" t="s">
        <v>12</v>
      </c>
      <c r="C2" s="16" t="s">
        <v>13</v>
      </c>
    </row>
    <row r="3" spans="1:3" s="4" customFormat="1" ht="11.25" customHeight="1" x14ac:dyDescent="0.2">
      <c r="A3" s="6" t="s">
        <v>0</v>
      </c>
      <c r="B3" s="13">
        <f>B4+B13</f>
        <v>6364516.7699999996</v>
      </c>
      <c r="C3" s="13">
        <f>C4+C13</f>
        <v>34293673.239999995</v>
      </c>
    </row>
    <row r="4" spans="1:3" ht="11.25" customHeight="1" x14ac:dyDescent="0.2">
      <c r="A4" s="7" t="s">
        <v>7</v>
      </c>
      <c r="B4" s="13">
        <f>SUM(B5:B11)</f>
        <v>4104469</v>
      </c>
      <c r="C4" s="13">
        <f>SUM(C5:C11)</f>
        <v>24206175.199999999</v>
      </c>
    </row>
    <row r="5" spans="1:3" ht="11.25" customHeight="1" x14ac:dyDescent="0.2">
      <c r="A5" s="8" t="s">
        <v>14</v>
      </c>
      <c r="B5" s="14">
        <v>0</v>
      </c>
      <c r="C5" s="14">
        <v>23801171.649999999</v>
      </c>
    </row>
    <row r="6" spans="1:3" ht="11.25" customHeight="1" x14ac:dyDescent="0.2">
      <c r="A6" s="8" t="s">
        <v>15</v>
      </c>
      <c r="B6" s="14">
        <v>0</v>
      </c>
      <c r="C6" s="14">
        <v>405003.55</v>
      </c>
    </row>
    <row r="7" spans="1:3" ht="11.25" customHeight="1" x14ac:dyDescent="0.2">
      <c r="A7" s="8" t="s">
        <v>16</v>
      </c>
      <c r="B7" s="14">
        <v>2292239.64</v>
      </c>
      <c r="C7" s="14">
        <v>0</v>
      </c>
    </row>
    <row r="8" spans="1:3" ht="11.25" customHeight="1" x14ac:dyDescent="0.2">
      <c r="A8" s="8" t="s">
        <v>1</v>
      </c>
      <c r="B8" s="14">
        <v>0</v>
      </c>
      <c r="C8" s="14">
        <v>0</v>
      </c>
    </row>
    <row r="9" spans="1:3" ht="11.25" customHeight="1" x14ac:dyDescent="0.2">
      <c r="A9" s="8" t="s">
        <v>2</v>
      </c>
      <c r="B9" s="14">
        <v>1812229.36</v>
      </c>
      <c r="C9" s="14">
        <v>0</v>
      </c>
    </row>
    <row r="10" spans="1:3" ht="11.25" customHeight="1" x14ac:dyDescent="0.2">
      <c r="A10" s="8" t="s">
        <v>17</v>
      </c>
      <c r="B10" s="14">
        <v>0</v>
      </c>
      <c r="C10" s="14">
        <v>0</v>
      </c>
    </row>
    <row r="11" spans="1:3" ht="11.25" customHeight="1" x14ac:dyDescent="0.2">
      <c r="A11" s="8" t="s">
        <v>18</v>
      </c>
      <c r="B11" s="14">
        <v>0</v>
      </c>
      <c r="C11" s="14">
        <v>0</v>
      </c>
    </row>
    <row r="12" spans="1:3" ht="11.25" customHeight="1" x14ac:dyDescent="0.2">
      <c r="A12" s="10"/>
      <c r="B12" s="14"/>
      <c r="C12" s="14"/>
    </row>
    <row r="13" spans="1:3" ht="11.25" customHeight="1" x14ac:dyDescent="0.2">
      <c r="A13" s="7" t="s">
        <v>8</v>
      </c>
      <c r="B13" s="13">
        <f>SUM(B14:B22)</f>
        <v>2260047.77</v>
      </c>
      <c r="C13" s="13">
        <f>SUM(C14:C22)</f>
        <v>10087498.039999999</v>
      </c>
    </row>
    <row r="14" spans="1:3" ht="11.25" customHeight="1" x14ac:dyDescent="0.2">
      <c r="A14" s="8" t="s">
        <v>19</v>
      </c>
      <c r="B14" s="14">
        <v>0</v>
      </c>
      <c r="C14" s="14">
        <v>0</v>
      </c>
    </row>
    <row r="15" spans="1:3" ht="11.25" customHeight="1" x14ac:dyDescent="0.2">
      <c r="A15" s="8" t="s">
        <v>20</v>
      </c>
      <c r="B15" s="14">
        <v>2260047.77</v>
      </c>
      <c r="C15" s="14">
        <v>0</v>
      </c>
    </row>
    <row r="16" spans="1:3" ht="11.25" customHeight="1" x14ac:dyDescent="0.2">
      <c r="A16" s="8" t="s">
        <v>21</v>
      </c>
      <c r="B16" s="14">
        <v>0</v>
      </c>
      <c r="C16" s="14">
        <v>8497732.5899999999</v>
      </c>
    </row>
    <row r="17" spans="1:3" ht="11.25" customHeight="1" x14ac:dyDescent="0.2">
      <c r="A17" s="8" t="s">
        <v>22</v>
      </c>
      <c r="B17" s="14">
        <v>0</v>
      </c>
      <c r="C17" s="14">
        <v>858229.52</v>
      </c>
    </row>
    <row r="18" spans="1:3" ht="11.25" customHeight="1" x14ac:dyDescent="0.2">
      <c r="A18" s="8" t="s">
        <v>23</v>
      </c>
      <c r="B18" s="14">
        <v>0</v>
      </c>
      <c r="C18" s="14">
        <v>33772.44</v>
      </c>
    </row>
    <row r="19" spans="1:3" ht="11.25" customHeight="1" x14ac:dyDescent="0.2">
      <c r="A19" s="8" t="s">
        <v>24</v>
      </c>
      <c r="B19" s="14">
        <v>0</v>
      </c>
      <c r="C19" s="14">
        <v>0</v>
      </c>
    </row>
    <row r="20" spans="1:3" ht="11.25" customHeight="1" x14ac:dyDescent="0.2">
      <c r="A20" s="8" t="s">
        <v>25</v>
      </c>
      <c r="B20" s="14">
        <v>0</v>
      </c>
      <c r="C20" s="14">
        <v>697763.49</v>
      </c>
    </row>
    <row r="21" spans="1:3" ht="11.25" customHeight="1" x14ac:dyDescent="0.2">
      <c r="A21" s="8" t="s">
        <v>26</v>
      </c>
      <c r="B21" s="14">
        <v>0</v>
      </c>
      <c r="C21" s="14">
        <v>0</v>
      </c>
    </row>
    <row r="22" spans="1:3" ht="11.25" customHeight="1" x14ac:dyDescent="0.2">
      <c r="A22" s="8" t="s">
        <v>27</v>
      </c>
      <c r="B22" s="14">
        <v>0</v>
      </c>
      <c r="C22" s="14">
        <v>0</v>
      </c>
    </row>
    <row r="23" spans="1:3" s="4" customFormat="1" ht="11.25" customHeight="1" x14ac:dyDescent="0.2">
      <c r="A23" s="11"/>
      <c r="B23" s="14"/>
      <c r="C23" s="14"/>
    </row>
    <row r="24" spans="1:3" s="4" customFormat="1" ht="11.25" customHeight="1" x14ac:dyDescent="0.2">
      <c r="A24" s="6" t="s">
        <v>3</v>
      </c>
      <c r="B24" s="13">
        <f>B25+B35</f>
        <v>0</v>
      </c>
      <c r="C24" s="13">
        <f>C25+C35</f>
        <v>407645.50999999995</v>
      </c>
    </row>
    <row r="25" spans="1:3" ht="11.25" customHeight="1" x14ac:dyDescent="0.2">
      <c r="A25" s="7" t="s">
        <v>9</v>
      </c>
      <c r="B25" s="13">
        <f>SUM(B26:B33)</f>
        <v>0</v>
      </c>
      <c r="C25" s="13">
        <f>SUM(C26:C33)</f>
        <v>407645.50999999995</v>
      </c>
    </row>
    <row r="26" spans="1:3" ht="11.25" customHeight="1" x14ac:dyDescent="0.2">
      <c r="A26" s="8" t="s">
        <v>28</v>
      </c>
      <c r="B26" s="14">
        <v>0</v>
      </c>
      <c r="C26" s="14">
        <v>67705.919999999998</v>
      </c>
    </row>
    <row r="27" spans="1:3" ht="11.25" customHeight="1" x14ac:dyDescent="0.2">
      <c r="A27" s="8" t="s">
        <v>29</v>
      </c>
      <c r="B27" s="14">
        <v>0</v>
      </c>
      <c r="C27" s="14">
        <v>0</v>
      </c>
    </row>
    <row r="28" spans="1:3" ht="11.25" customHeight="1" x14ac:dyDescent="0.2">
      <c r="A28" s="8" t="s">
        <v>30</v>
      </c>
      <c r="B28" s="14">
        <v>0</v>
      </c>
      <c r="C28" s="14">
        <v>0</v>
      </c>
    </row>
    <row r="29" spans="1:3" ht="11.25" customHeight="1" x14ac:dyDescent="0.2">
      <c r="A29" s="8" t="s">
        <v>31</v>
      </c>
      <c r="B29" s="14">
        <v>0</v>
      </c>
      <c r="C29" s="14">
        <v>0</v>
      </c>
    </row>
    <row r="30" spans="1:3" ht="11.25" customHeight="1" x14ac:dyDescent="0.2">
      <c r="A30" s="8" t="s">
        <v>32</v>
      </c>
      <c r="B30" s="14">
        <v>0</v>
      </c>
      <c r="C30" s="14">
        <v>0</v>
      </c>
    </row>
    <row r="31" spans="1:3" ht="11.25" customHeight="1" x14ac:dyDescent="0.2">
      <c r="A31" s="8" t="s">
        <v>33</v>
      </c>
      <c r="B31" s="14">
        <v>0</v>
      </c>
      <c r="C31" s="14">
        <v>0</v>
      </c>
    </row>
    <row r="32" spans="1:3" ht="11.25" customHeight="1" x14ac:dyDescent="0.2">
      <c r="A32" s="8" t="s">
        <v>34</v>
      </c>
      <c r="B32" s="14">
        <v>0</v>
      </c>
      <c r="C32" s="14">
        <v>334490.78999999998</v>
      </c>
    </row>
    <row r="33" spans="1:3" ht="11.25" customHeight="1" x14ac:dyDescent="0.2">
      <c r="A33" s="8" t="s">
        <v>35</v>
      </c>
      <c r="B33" s="14">
        <v>0</v>
      </c>
      <c r="C33" s="14">
        <v>5448.8</v>
      </c>
    </row>
    <row r="34" spans="1:3" ht="11.25" customHeight="1" x14ac:dyDescent="0.2">
      <c r="A34" s="10"/>
      <c r="B34" s="14"/>
      <c r="C34" s="14"/>
    </row>
    <row r="35" spans="1:3" ht="11.25" customHeight="1" x14ac:dyDescent="0.2">
      <c r="A35" s="7" t="s">
        <v>10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8" t="s">
        <v>36</v>
      </c>
      <c r="B36" s="14">
        <v>0</v>
      </c>
      <c r="C36" s="14">
        <v>0</v>
      </c>
    </row>
    <row r="37" spans="1:3" ht="11.25" customHeight="1" x14ac:dyDescent="0.2">
      <c r="A37" s="8" t="s">
        <v>37</v>
      </c>
      <c r="B37" s="14">
        <v>0</v>
      </c>
      <c r="C37" s="14">
        <v>0</v>
      </c>
    </row>
    <row r="38" spans="1:3" ht="11.25" customHeight="1" x14ac:dyDescent="0.2">
      <c r="A38" s="8" t="s">
        <v>38</v>
      </c>
      <c r="B38" s="14">
        <v>0</v>
      </c>
      <c r="C38" s="14">
        <v>0</v>
      </c>
    </row>
    <row r="39" spans="1:3" ht="11.25" customHeight="1" x14ac:dyDescent="0.2">
      <c r="A39" s="8" t="s">
        <v>39</v>
      </c>
      <c r="B39" s="14">
        <v>0</v>
      </c>
      <c r="C39" s="14">
        <v>0</v>
      </c>
    </row>
    <row r="40" spans="1:3" ht="11.25" customHeight="1" x14ac:dyDescent="0.2">
      <c r="A40" s="8" t="s">
        <v>52</v>
      </c>
      <c r="B40" s="14">
        <v>0</v>
      </c>
      <c r="C40" s="14">
        <v>0</v>
      </c>
    </row>
    <row r="41" spans="1:3" ht="11.25" customHeight="1" x14ac:dyDescent="0.2">
      <c r="A41" s="8" t="s">
        <v>40</v>
      </c>
      <c r="B41" s="14">
        <v>0</v>
      </c>
      <c r="C41" s="14">
        <v>0</v>
      </c>
    </row>
    <row r="42" spans="1:3" ht="11.25" customHeight="1" x14ac:dyDescent="0.2">
      <c r="A42" s="10"/>
      <c r="B42" s="14"/>
      <c r="C42" s="14"/>
    </row>
    <row r="43" spans="1:3" s="4" customFormat="1" ht="11.25" customHeight="1" x14ac:dyDescent="0.2">
      <c r="A43" s="6" t="s">
        <v>49</v>
      </c>
      <c r="B43" s="13">
        <f>B45+B50+B57</f>
        <v>42607272.560000002</v>
      </c>
      <c r="C43" s="13">
        <f>C45+C50+C57</f>
        <v>14275944.58</v>
      </c>
    </row>
    <row r="44" spans="1:3" s="4" customFormat="1" ht="11.25" customHeight="1" x14ac:dyDescent="0.2">
      <c r="A44" s="6"/>
      <c r="B44" s="14"/>
      <c r="C44" s="14"/>
    </row>
    <row r="45" spans="1:3" ht="11.25" customHeight="1" x14ac:dyDescent="0.2">
      <c r="A45" s="7" t="s">
        <v>11</v>
      </c>
      <c r="B45" s="13">
        <f>SUM(B46:B48)</f>
        <v>0</v>
      </c>
      <c r="C45" s="13">
        <f>SUM(C46:C48)</f>
        <v>0</v>
      </c>
    </row>
    <row r="46" spans="1:3" ht="11.25" customHeight="1" x14ac:dyDescent="0.2">
      <c r="A46" s="8" t="s">
        <v>4</v>
      </c>
      <c r="B46" s="14">
        <v>0</v>
      </c>
      <c r="C46" s="14">
        <v>0</v>
      </c>
    </row>
    <row r="47" spans="1:3" ht="11.25" customHeight="1" x14ac:dyDescent="0.2">
      <c r="A47" s="8" t="s">
        <v>41</v>
      </c>
      <c r="B47" s="14">
        <v>0</v>
      </c>
      <c r="C47" s="14">
        <v>0</v>
      </c>
    </row>
    <row r="48" spans="1:3" ht="11.25" customHeight="1" x14ac:dyDescent="0.2">
      <c r="A48" s="8" t="s">
        <v>42</v>
      </c>
      <c r="B48" s="14">
        <v>0</v>
      </c>
      <c r="C48" s="14">
        <v>0</v>
      </c>
    </row>
    <row r="49" spans="1:3" ht="11.25" customHeight="1" x14ac:dyDescent="0.2">
      <c r="A49" s="10"/>
      <c r="B49" s="14"/>
      <c r="C49" s="14"/>
    </row>
    <row r="50" spans="1:3" ht="11.25" customHeight="1" x14ac:dyDescent="0.2">
      <c r="A50" s="7" t="s">
        <v>50</v>
      </c>
      <c r="B50" s="13">
        <f>SUM(B51:B55)</f>
        <v>42607272.560000002</v>
      </c>
      <c r="C50" s="13">
        <f>SUM(C51:C55)</f>
        <v>14275944.58</v>
      </c>
    </row>
    <row r="51" spans="1:3" ht="11.25" customHeight="1" x14ac:dyDescent="0.2">
      <c r="A51" s="8" t="s">
        <v>43</v>
      </c>
      <c r="B51" s="14">
        <v>0</v>
      </c>
      <c r="C51" s="14">
        <v>14275944.58</v>
      </c>
    </row>
    <row r="52" spans="1:3" ht="11.25" customHeight="1" x14ac:dyDescent="0.2">
      <c r="A52" s="8" t="s">
        <v>44</v>
      </c>
      <c r="B52" s="14">
        <v>42607272.560000002</v>
      </c>
      <c r="C52" s="14">
        <v>0</v>
      </c>
    </row>
    <row r="53" spans="1:3" ht="11.25" customHeight="1" x14ac:dyDescent="0.2">
      <c r="A53" s="8" t="s">
        <v>5</v>
      </c>
      <c r="B53" s="14">
        <v>0</v>
      </c>
      <c r="C53" s="14">
        <v>0</v>
      </c>
    </row>
    <row r="54" spans="1:3" ht="11.25" customHeight="1" x14ac:dyDescent="0.2">
      <c r="A54" s="8" t="s">
        <v>6</v>
      </c>
      <c r="B54" s="14">
        <v>0</v>
      </c>
      <c r="C54" s="14">
        <v>0</v>
      </c>
    </row>
    <row r="55" spans="1:3" ht="11.25" customHeight="1" x14ac:dyDescent="0.2">
      <c r="A55" s="8" t="s">
        <v>45</v>
      </c>
      <c r="B55" s="14">
        <v>0</v>
      </c>
      <c r="C55" s="14">
        <v>0</v>
      </c>
    </row>
    <row r="56" spans="1:3" ht="11.25" customHeight="1" x14ac:dyDescent="0.2">
      <c r="A56" s="10"/>
      <c r="B56" s="14"/>
      <c r="C56" s="14"/>
    </row>
    <row r="57" spans="1:3" ht="11.25" customHeight="1" x14ac:dyDescent="0.2">
      <c r="A57" s="7" t="s">
        <v>46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8" t="s">
        <v>47</v>
      </c>
      <c r="B58" s="14">
        <v>0</v>
      </c>
      <c r="C58" s="14">
        <v>0</v>
      </c>
    </row>
    <row r="59" spans="1:3" ht="11.25" customHeight="1" x14ac:dyDescent="0.2">
      <c r="A59" s="8" t="s">
        <v>48</v>
      </c>
      <c r="B59" s="14">
        <v>0</v>
      </c>
      <c r="C59" s="14">
        <v>0</v>
      </c>
    </row>
    <row r="60" spans="1:3" ht="11.25" customHeight="1" x14ac:dyDescent="0.2">
      <c r="A60" s="12"/>
      <c r="B60" s="9"/>
      <c r="C60" s="9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2023-05-02T01:36:03Z</cp:lastPrinted>
  <dcterms:created xsi:type="dcterms:W3CDTF">2012-12-11T20:26:08Z</dcterms:created>
  <dcterms:modified xsi:type="dcterms:W3CDTF">2023-05-02T01:36:16Z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