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CONTABLES\"/>
    </mc:Choice>
  </mc:AlternateContent>
  <xr:revisionPtr revIDLastSave="0" documentId="13_ncr:1_{9780F55D-C495-4EE6-A8A4-6460746F71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<sst xmlns="http://schemas.openxmlformats.org/spreadsheetml/2006/main" count="55" uniqueCount="55">
  <si>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</si>
  <si>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</si>
  <si>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</si>
  <si>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</si>
  <si>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</si>
  <si>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</si>
  <si>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</si>
  <si>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</si>
  <si>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</si>
  <si>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</si>
  <si>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</si>
  <si>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</si>
  <si>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</si>
  <si>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</si>
  <si>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</si>
  <si>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</si>
  <si>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</si>
  <si>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</si>
  <si>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</si>
  <si>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</si>
  <si>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</si>
  <si>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</si>
  <si>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</si>
  <si>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</si>
  <si>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</si>
  <si>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</si>
  <si>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</si>
  <si>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</si>
  <si>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</si>
  <si>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</si>
  <si>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</si>
  <si>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</si>
  <si>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</si>
  <si>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</si>
  <si>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</si>
  <si>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</si>
  <si>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</si>
  <si>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</si>
  <si>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</si>
  <si>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</si>
  <si>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</si>
  <si>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</si>
  <si>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</si>
  <si>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</si>
  <si>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</si>
  <si>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</si>
  <si>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</si>
  <si>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</si>
  <si>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</si>
  <si>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</si>
  <si>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</si>
  <si>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</si>
  <si>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</si>
  <si>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</si>
  <si>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Cambios en la Situación Financiera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</si>
</sst>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4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/>
      <protection locked="0"/>
    </xf>
  </cellXfs>
  <cellStyles count="17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10" xfId="108" xr:uid="{BC3D067A-C1F3-4C56-851C-9E181410B0AE}"/>
    <cellStyle name="Millares 2 11" xfId="98" xr:uid="{45984A69-30DF-44B5-926C-D9954821BA78}"/>
    <cellStyle name="Millares 2 12" xfId="88" xr:uid="{24D5D81E-A4E1-4767-832D-2B810449D3E0}"/>
    <cellStyle name="Millares 2 13" xfId="78" xr:uid="{A21E894B-9AA5-4FC4-9EDB-32E75A1C78EF}"/>
    <cellStyle name="Millares 2 14" xfId="68" xr:uid="{8FC4BD0B-B93F-4AE6-9373-25DABE2971B7}"/>
    <cellStyle name="Millares 2 15" xfId="58" xr:uid="{9CBF86B7-5ED4-4C8C-8D0A-69625174DF0C}"/>
    <cellStyle name="Millares 2 16" xfId="48" xr:uid="{1C7BB2CB-041B-4CF4-9888-8D056DBE0CEB}"/>
    <cellStyle name="Millares 2 17" xfId="38" xr:uid="{A4F4A91B-6681-4140-820A-0AD84CBBD20E}"/>
    <cellStyle name="Millares 2 18" xfId="28" xr:uid="{FB5C3451-CE9A-4DC5-BA2C-5489367165FB}"/>
    <cellStyle name="Millares 2 19" xfId="18" xr:uid="{635A0DAD-8042-48B5-B2A6-34899BB934F7}"/>
    <cellStyle name="Millares 2 2" xfId="4" xr:uid="{00000000-0005-0000-0000-000003000000}"/>
    <cellStyle name="Millares 2 2 10" xfId="89" xr:uid="{B2888348-98B3-4C68-9ECF-19FC49E06920}"/>
    <cellStyle name="Millares 2 2 11" xfId="79" xr:uid="{70DE0D38-9D16-4473-85E7-59FF0B603F89}"/>
    <cellStyle name="Millares 2 2 12" xfId="69" xr:uid="{69A99686-2CE3-42D1-8B36-963FBE2FE7EA}"/>
    <cellStyle name="Millares 2 2 13" xfId="59" xr:uid="{956BEF2F-0519-4FCC-98CA-02DA6DF1B316}"/>
    <cellStyle name="Millares 2 2 14" xfId="49" xr:uid="{82E330D1-B98F-4694-9778-8CFD03E765A2}"/>
    <cellStyle name="Millares 2 2 15" xfId="39" xr:uid="{CF91CE9B-B826-43C8-A8CB-A0F69CE0D4E3}"/>
    <cellStyle name="Millares 2 2 16" xfId="29" xr:uid="{A9E4EEDD-4023-4EB8-9F18-4730B9FD8157}"/>
    <cellStyle name="Millares 2 2 17" xfId="19" xr:uid="{511D3EC3-0654-4653-B8A1-146F725FDE20}"/>
    <cellStyle name="Millares 2 2 2" xfId="166" xr:uid="{EAEDF00C-1080-44DA-A379-67E35C603846}"/>
    <cellStyle name="Millares 2 2 3" xfId="157" xr:uid="{668E8BDC-E1ED-467D-BCCB-8F88B0F07BE2}"/>
    <cellStyle name="Millares 2 2 4" xfId="147" xr:uid="{B36F5BDD-D2CB-4CE7-A4CF-EFBD05D721A8}"/>
    <cellStyle name="Millares 2 2 5" xfId="138" xr:uid="{6AA65A04-229B-466D-A27A-634D3D18E56F}"/>
    <cellStyle name="Millares 2 2 6" xfId="129" xr:uid="{7B286C60-2A9D-4CD5-85C1-3D05143EB5DA}"/>
    <cellStyle name="Millares 2 2 7" xfId="119" xr:uid="{802E046D-66E0-45F2-837F-B1427D84BF94}"/>
    <cellStyle name="Millares 2 2 8" xfId="109" xr:uid="{ECCCB5BA-31AE-4CD1-87EB-FF043E6C655F}"/>
    <cellStyle name="Millares 2 2 9" xfId="99" xr:uid="{B1DBB2B2-A89D-42C0-B948-EDF74578554B}"/>
    <cellStyle name="Millares 2 3" xfId="5" xr:uid="{00000000-0005-0000-0000-000004000000}"/>
    <cellStyle name="Millares 2 3 10" xfId="90" xr:uid="{5964BF45-6FC0-4ACC-A535-B3485B856EF8}"/>
    <cellStyle name="Millares 2 3 11" xfId="80" xr:uid="{52A8DA71-28BE-49EC-B601-E39A8402D62D}"/>
    <cellStyle name="Millares 2 3 12" xfId="70" xr:uid="{0D84690F-A432-43E1-BA98-FFBEBE763E15}"/>
    <cellStyle name="Millares 2 3 13" xfId="60" xr:uid="{4193491D-65C7-4C50-A1BA-09EAF975B71C}"/>
    <cellStyle name="Millares 2 3 14" xfId="50" xr:uid="{6859954A-33FB-4122-A93A-876B750CEB75}"/>
    <cellStyle name="Millares 2 3 15" xfId="40" xr:uid="{29AA582C-C083-4F62-85F0-A373897AFBC3}"/>
    <cellStyle name="Millares 2 3 16" xfId="30" xr:uid="{67A8FE56-3B58-4DB1-9518-4EE3D2377E6A}"/>
    <cellStyle name="Millares 2 3 17" xfId="20" xr:uid="{6B7C2B66-909B-4CEB-8AAE-15C7FEC006F5}"/>
    <cellStyle name="Millares 2 3 2" xfId="167" xr:uid="{D9EE4538-F3CE-4150-9C20-BD46274253B9}"/>
    <cellStyle name="Millares 2 3 3" xfId="158" xr:uid="{78699BD5-828F-459D-9E5E-A987FE536732}"/>
    <cellStyle name="Millares 2 3 4" xfId="148" xr:uid="{E9C4E526-9F10-4DCB-81C9-D398FADA54A3}"/>
    <cellStyle name="Millares 2 3 5" xfId="139" xr:uid="{46F52B0F-3ECC-4863-82C5-977CE845FD92}"/>
    <cellStyle name="Millares 2 3 6" xfId="130" xr:uid="{E968BAAF-B1CF-4381-B943-1BDA6111D839}"/>
    <cellStyle name="Millares 2 3 7" xfId="120" xr:uid="{20AF4F7D-6958-4A1E-9450-FA5F5049E6FC}"/>
    <cellStyle name="Millares 2 3 8" xfId="110" xr:uid="{D782D040-0624-4740-BD91-4936C32632B7}"/>
    <cellStyle name="Millares 2 3 9" xfId="100" xr:uid="{BE03C403-AE70-47A5-B106-9430E433B449}"/>
    <cellStyle name="Millares 2 4" xfId="17" xr:uid="{00000000-0005-0000-0000-000005000000}"/>
    <cellStyle name="Millares 2 4 10" xfId="67" xr:uid="{1F70677D-59B9-485A-B055-6FD240313BF5}"/>
    <cellStyle name="Millares 2 4 11" xfId="57" xr:uid="{93B59CF8-629A-4894-A818-FFFBFD83622C}"/>
    <cellStyle name="Millares 2 4 12" xfId="47" xr:uid="{E682984F-19BD-4313-8260-352A2217C545}"/>
    <cellStyle name="Millares 2 4 13" xfId="37" xr:uid="{AA9B1A41-45D7-4975-BBF6-636C6FDC8D2F}"/>
    <cellStyle name="Millares 2 4 14" xfId="27" xr:uid="{2C291F7D-CFD7-4C34-AD9E-A0ED168C75F8}"/>
    <cellStyle name="Millares 2 4 2" xfId="165" xr:uid="{4AA79492-0DFC-40EE-8676-B650031ED3A1}"/>
    <cellStyle name="Millares 2 4 3" xfId="155" xr:uid="{8BDF242B-41CB-4278-A3B7-8E87E0303C01}"/>
    <cellStyle name="Millares 2 4 4" xfId="127" xr:uid="{969A1ABB-E411-4706-B3A5-480878FB146C}"/>
    <cellStyle name="Millares 2 4 5" xfId="117" xr:uid="{77600BA8-5494-4694-99F8-EF791FFC6973}"/>
    <cellStyle name="Millares 2 4 6" xfId="107" xr:uid="{B6CFD7DF-2D65-4624-AA9B-32FA39C82F64}"/>
    <cellStyle name="Millares 2 4 7" xfId="97" xr:uid="{5AD4B24F-C995-4041-AB4E-69542B556813}"/>
    <cellStyle name="Millares 2 4 8" xfId="87" xr:uid="{DB0365D2-A7EA-4277-A178-6078BB6FC4C9}"/>
    <cellStyle name="Millares 2 4 9" xfId="77" xr:uid="{031C7689-955F-4DAD-A3BC-8D182271B4DE}"/>
    <cellStyle name="Millares 2 5" xfId="156" xr:uid="{94BBF6B7-C9ED-46FF-A102-BC1C3F46861D}"/>
    <cellStyle name="Millares 2 6" xfId="146" xr:uid="{B763A242-7993-4C65-8F9C-2A197996E5B1}"/>
    <cellStyle name="Millares 2 7" xfId="137" xr:uid="{F6A1AC5B-A192-43D4-AB49-FBC9AFB58F03}"/>
    <cellStyle name="Millares 2 8" xfId="128" xr:uid="{C24530CF-47FF-4616-93D1-7A3C7C4755A7}"/>
    <cellStyle name="Millares 2 9" xfId="118" xr:uid="{3A8EA704-A149-44A9-8982-B550B3F57567}"/>
    <cellStyle name="Millares 3" xfId="6" xr:uid="{00000000-0005-0000-0000-000006000000}"/>
    <cellStyle name="Millares 3 10" xfId="91" xr:uid="{DC1D309B-151C-460D-9108-E623A6C0DCF7}"/>
    <cellStyle name="Millares 3 11" xfId="81" xr:uid="{D5F3B26A-FEE0-45E3-97EF-86B5891E642F}"/>
    <cellStyle name="Millares 3 12" xfId="71" xr:uid="{6DAC2EA6-A5D3-438F-BFD3-632C3FBA162C}"/>
    <cellStyle name="Millares 3 13" xfId="61" xr:uid="{FFEDD941-93EC-4ABA-B87F-2F3F48D03151}"/>
    <cellStyle name="Millares 3 14" xfId="51" xr:uid="{29C7B78E-1C3B-4F79-97C0-1CBAB6598047}"/>
    <cellStyle name="Millares 3 15" xfId="41" xr:uid="{B296D7AF-B221-422A-87F9-88199AB45515}"/>
    <cellStyle name="Millares 3 16" xfId="31" xr:uid="{11BD12D5-26FC-4E80-8BAC-0BBB925F6E62}"/>
    <cellStyle name="Millares 3 17" xfId="21" xr:uid="{A70291FD-28F3-4785-BAA1-A970A23A6CC8}"/>
    <cellStyle name="Millares 3 2" xfId="168" xr:uid="{9EFC6E49-85EA-4403-8764-E45331FEBB90}"/>
    <cellStyle name="Millares 3 3" xfId="159" xr:uid="{C454202B-2FD8-476E-BC02-6DDBE241CB84}"/>
    <cellStyle name="Millares 3 4" xfId="149" xr:uid="{199B1C88-3E09-4C7D-AF87-E1873391C1B6}"/>
    <cellStyle name="Millares 3 5" xfId="140" xr:uid="{2742B715-A59A-4AC6-9F18-D3569921C2F5}"/>
    <cellStyle name="Millares 3 6" xfId="131" xr:uid="{0F711373-E71E-4C31-A44C-C2751183214C}"/>
    <cellStyle name="Millares 3 7" xfId="121" xr:uid="{BE01F0B7-794C-49F2-9919-C70FEEE12E6B}"/>
    <cellStyle name="Millares 3 8" xfId="111" xr:uid="{4D05512C-092C-41E5-AB89-DB32D37632B7}"/>
    <cellStyle name="Millares 3 9" xfId="101" xr:uid="{B829E57C-1C7C-4F66-AF5D-58D551F5ED29}"/>
    <cellStyle name="Moneda 2" xfId="7" xr:uid="{00000000-0005-0000-0000-000007000000}"/>
    <cellStyle name="Moneda 2 10" xfId="92" xr:uid="{92E6B051-FC60-474A-B425-C801FFD5364B}"/>
    <cellStyle name="Moneda 2 11" xfId="82" xr:uid="{71A2DB1A-5306-41CD-B5C1-16BFAEF8CD87}"/>
    <cellStyle name="Moneda 2 12" xfId="72" xr:uid="{861CBE36-190E-4CE5-A27A-3261E54B8536}"/>
    <cellStyle name="Moneda 2 13" xfId="62" xr:uid="{E2A85258-922C-412E-837B-14148AB53B4C}"/>
    <cellStyle name="Moneda 2 14" xfId="52" xr:uid="{0602763D-3D98-4462-AC31-E53C07365AA6}"/>
    <cellStyle name="Moneda 2 15" xfId="42" xr:uid="{B964EDA2-007D-4844-A738-AB0DA270F4FB}"/>
    <cellStyle name="Moneda 2 16" xfId="32" xr:uid="{522CACE3-E0FD-4531-B1C8-E9FD50FAAFEB}"/>
    <cellStyle name="Moneda 2 17" xfId="22" xr:uid="{994273B6-7CFE-4D78-BAE9-88B4DBED3EA0}"/>
    <cellStyle name="Moneda 2 2" xfId="169" xr:uid="{16A043E0-8545-415A-81B9-C24065A9CEBC}"/>
    <cellStyle name="Moneda 2 3" xfId="160" xr:uid="{BF516458-20EA-4F54-8AA7-4084FE0430F2}"/>
    <cellStyle name="Moneda 2 4" xfId="150" xr:uid="{0B4CA25F-7A56-4237-B6CE-577CD367C270}"/>
    <cellStyle name="Moneda 2 5" xfId="141" xr:uid="{99BAD931-105E-4724-AB9D-308FB5E0F28D}"/>
    <cellStyle name="Moneda 2 6" xfId="132" xr:uid="{A67E78A2-E5D4-4ECD-869F-A917F8F731B6}"/>
    <cellStyle name="Moneda 2 7" xfId="122" xr:uid="{E62271AE-18B8-4D76-93A6-E0C7B7C43099}"/>
    <cellStyle name="Moneda 2 8" xfId="112" xr:uid="{AEE263D1-4FF0-4D97-9663-4AEBA5F2FCF4}"/>
    <cellStyle name="Moneda 2 9" xfId="102" xr:uid="{2C7C39FC-6BE3-47EF-8ADE-19843D1782FD}"/>
    <cellStyle name="Normal" xfId="0" builtinId="0"/>
    <cellStyle name="Normal 2" xfId="8" xr:uid="{00000000-0005-0000-0000-000009000000}"/>
    <cellStyle name="Normal 2 10" xfId="103" xr:uid="{9E705859-62B0-43DF-B5C7-D76240A35509}"/>
    <cellStyle name="Normal 2 11" xfId="93" xr:uid="{4D1CA9B3-F9F4-4752-8CA0-526CCAF13CDE}"/>
    <cellStyle name="Normal 2 12" xfId="83" xr:uid="{3BE79F34-4377-4024-9518-3C2F55F63C3B}"/>
    <cellStyle name="Normal 2 13" xfId="73" xr:uid="{24F44A25-EF19-407D-9F0D-352BD6CCE75E}"/>
    <cellStyle name="Normal 2 14" xfId="63" xr:uid="{5AF9F2F5-0C5E-43FE-956F-70D9568B4FA3}"/>
    <cellStyle name="Normal 2 15" xfId="53" xr:uid="{158A74BD-8503-4EA0-A373-3204193D5DC2}"/>
    <cellStyle name="Normal 2 16" xfId="43" xr:uid="{3F8D8BA3-ECC9-4C73-B1CD-32861C15208B}"/>
    <cellStyle name="Normal 2 17" xfId="33" xr:uid="{C3C3029D-F30D-4554-AE14-3B4816FCC2D9}"/>
    <cellStyle name="Normal 2 18" xfId="23" xr:uid="{A6FC5AD7-A51E-43AA-9B1B-79EA85D579CA}"/>
    <cellStyle name="Normal 2 2" xfId="9" xr:uid="{00000000-0005-0000-0000-00000A000000}"/>
    <cellStyle name="Normal 2 3" xfId="170" xr:uid="{068AB950-A7D8-4CE1-A869-65FD4F93788F}"/>
    <cellStyle name="Normal 2 4" xfId="161" xr:uid="{FE96D795-C3A9-4976-98F2-4EBD6F0F728F}"/>
    <cellStyle name="Normal 2 5" xfId="151" xr:uid="{32DCB5D8-D6DD-484F-84E1-17CAA97A187B}"/>
    <cellStyle name="Normal 2 6" xfId="142" xr:uid="{3BE1713D-1FE6-44AB-A4CB-DF73089063E9}"/>
    <cellStyle name="Normal 2 7" xfId="133" xr:uid="{1689DFB8-8D89-43AA-856A-E93778F481CD}"/>
    <cellStyle name="Normal 2 8" xfId="123" xr:uid="{DD37DE17-63AC-4BF0-ADA2-FA0CDE7D29EF}"/>
    <cellStyle name="Normal 2 9" xfId="113" xr:uid="{442F85A8-CD08-4544-8CCD-277768D23123}"/>
    <cellStyle name="Normal 3" xfId="10" xr:uid="{00000000-0005-0000-0000-00000B000000}"/>
    <cellStyle name="Normal 3 10" xfId="94" xr:uid="{00CDFBE9-0942-421A-A492-A7EE222E5E52}"/>
    <cellStyle name="Normal 3 11" xfId="84" xr:uid="{A71D3D45-7BD8-4E75-90A1-E57A820630F9}"/>
    <cellStyle name="Normal 3 12" xfId="74" xr:uid="{D58C02A7-F6CF-4615-B5F2-2DC566F0F9B3}"/>
    <cellStyle name="Normal 3 13" xfId="64" xr:uid="{63F56006-5DD6-4E6D-A6E3-098CBC6602C2}"/>
    <cellStyle name="Normal 3 14" xfId="54" xr:uid="{607965BE-855A-48BD-ABD9-62F98EAE1392}"/>
    <cellStyle name="Normal 3 15" xfId="44" xr:uid="{1FD61081-61B2-488F-A27F-787556A6F2F8}"/>
    <cellStyle name="Normal 3 16" xfId="34" xr:uid="{1F97C05C-CE7D-4D23-AB26-5E27FD00A575}"/>
    <cellStyle name="Normal 3 17" xfId="24" xr:uid="{A47C32AF-957A-480D-8124-4A278F1D5E5D}"/>
    <cellStyle name="Normal 3 2" xfId="171" xr:uid="{478A076A-2568-43C5-BFF3-1DD33BC2CF4B}"/>
    <cellStyle name="Normal 3 3" xfId="162" xr:uid="{BEC464A8-36F8-47E6-8428-75BC5397186A}"/>
    <cellStyle name="Normal 3 4" xfId="152" xr:uid="{2DD388B5-D0F2-438A-9043-6277C7231143}"/>
    <cellStyle name="Normal 3 5" xfId="143" xr:uid="{8BE1C89C-CF95-4E6F-9D4C-E9376D691C07}"/>
    <cellStyle name="Normal 3 6" xfId="134" xr:uid="{C14A6315-318B-4C37-8166-BBC897305BE9}"/>
    <cellStyle name="Normal 3 7" xfId="124" xr:uid="{CDD84784-873F-45B2-9AFA-91DDECA6ADBF}"/>
    <cellStyle name="Normal 3 8" xfId="114" xr:uid="{A2234E27-E2CF-4059-A63E-3C967C467944}"/>
    <cellStyle name="Normal 3 9" xfId="104" xr:uid="{0C1DE7CF-0D37-4589-B179-E9041C7430A1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10" xfId="105" xr:uid="{D276FD1F-6AF2-4A55-9C4B-E46DB36D5A58}"/>
    <cellStyle name="Normal 6 11" xfId="95" xr:uid="{6B1BD1BA-FD98-4BD7-8B3D-BA18DDB5D3B0}"/>
    <cellStyle name="Normal 6 12" xfId="85" xr:uid="{52F4A82B-B03C-4393-954F-C8B33D06A719}"/>
    <cellStyle name="Normal 6 13" xfId="75" xr:uid="{8E23F2F0-5A2B-4B8A-BEAE-F601C71D7982}"/>
    <cellStyle name="Normal 6 14" xfId="65" xr:uid="{B6D40751-DAD9-4043-A79A-A9AF65ACE4AA}"/>
    <cellStyle name="Normal 6 15" xfId="55" xr:uid="{0FA47C87-E7CE-4ABA-9F84-DA5C87DCD6A3}"/>
    <cellStyle name="Normal 6 16" xfId="45" xr:uid="{7D22251D-6AFA-4E2D-A470-36FCCEBCC971}"/>
    <cellStyle name="Normal 6 17" xfId="35" xr:uid="{5178A8E8-302C-4F8F-913F-A1DAF2F34FE8}"/>
    <cellStyle name="Normal 6 18" xfId="25" xr:uid="{97DB7160-CF39-4005-AB08-AEAAB0060C75}"/>
    <cellStyle name="Normal 6 2" xfId="16" xr:uid="{00000000-0005-0000-0000-000011000000}"/>
    <cellStyle name="Normal 6 2 10" xfId="96" xr:uid="{87B03B1A-BAB5-48B1-805F-FDF4FB8987AC}"/>
    <cellStyle name="Normal 6 2 11" xfId="86" xr:uid="{E74D7A1E-D6A4-42B4-BD9F-CF646C7ADA84}"/>
    <cellStyle name="Normal 6 2 12" xfId="76" xr:uid="{D1409E0A-07BB-4658-B94A-89C122E5810D}"/>
    <cellStyle name="Normal 6 2 13" xfId="66" xr:uid="{F1788179-4410-44DC-9BAC-3F41955B0D34}"/>
    <cellStyle name="Normal 6 2 14" xfId="56" xr:uid="{1AA4A4C1-6E39-42E4-8D20-B0499B7C2355}"/>
    <cellStyle name="Normal 6 2 15" xfId="46" xr:uid="{CA3C7B52-FD50-453D-B08C-47641A85BF2B}"/>
    <cellStyle name="Normal 6 2 16" xfId="36" xr:uid="{0BEA9709-1E35-4921-9DD7-CF19D5509931}"/>
    <cellStyle name="Normal 6 2 17" xfId="26" xr:uid="{A4726E46-7530-4DC2-AC8D-A77BE8A0D09F}"/>
    <cellStyle name="Normal 6 2 2" xfId="173" xr:uid="{262469E6-2DCA-492F-9BFD-A6A600B5FA41}"/>
    <cellStyle name="Normal 6 2 3" xfId="164" xr:uid="{ACAC4B64-6973-4386-A470-FB23AF1325EF}"/>
    <cellStyle name="Normal 6 2 4" xfId="154" xr:uid="{B10F9D58-34A3-4CF4-9F5C-3BA97D3C81AC}"/>
    <cellStyle name="Normal 6 2 5" xfId="145" xr:uid="{7A07BBC6-A4F1-4E54-BBA4-74B01B623AC9}"/>
    <cellStyle name="Normal 6 2 6" xfId="136" xr:uid="{CFED915B-7839-4EC8-A82E-AA7C8C2EDAB0}"/>
    <cellStyle name="Normal 6 2 7" xfId="126" xr:uid="{3D725A39-4804-4BDE-98A8-7F717C973E51}"/>
    <cellStyle name="Normal 6 2 8" xfId="116" xr:uid="{8A186A00-A074-4699-BC5A-8DDDBB9A04D7}"/>
    <cellStyle name="Normal 6 2 9" xfId="106" xr:uid="{71509D56-D7AA-4DB5-B619-4FB29E58F481}"/>
    <cellStyle name="Normal 6 3" xfId="172" xr:uid="{E2132B11-88DE-4786-8654-F0DFBCF71024}"/>
    <cellStyle name="Normal 6 4" xfId="163" xr:uid="{65C84ABA-198E-46E4-A471-9457D155BFE2}"/>
    <cellStyle name="Normal 6 5" xfId="153" xr:uid="{3DA56AB5-B93C-4532-8BF5-B342F5F61F17}"/>
    <cellStyle name="Normal 6 6" xfId="144" xr:uid="{C307B8FA-3329-4410-8437-DDC86EBCE8CA}"/>
    <cellStyle name="Normal 6 7" xfId="135" xr:uid="{EB431EC0-5BA0-4351-8443-DA19CF43DB78}"/>
    <cellStyle name="Normal 6 8" xfId="125" xr:uid="{E0EF828F-2F3D-4562-A88D-6A9C56EECAA4}"/>
    <cellStyle name="Normal 6 9" xfId="115" xr:uid="{7052D202-7EC5-4899-989D-81C0A9D31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0</xdr:row>
      <xdr:rowOff>19050</xdr:rowOff>
    </xdr:from>
    <xdr:to>
      <xdr:col>0</xdr:col>
      <xdr:colOff>1408938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1FB607-AFF6-40CB-9C7E-7BF0499C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90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zoomScaleSheetLayoutView="80" workbookViewId="0">
      <selection activeCell="F5" sqref="F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44446098.890000001</v>
      </c>
      <c r="C3" s="14">
        <f>C4+C13</f>
        <v>28325654.18</v>
      </c>
    </row>
    <row r="4" spans="1:3" ht="11.25" customHeight="1" x14ac:dyDescent="0.2">
      <c r="A4" s="9" t="s">
        <v>7</v>
      </c>
      <c r="B4" s="14">
        <f>SUM(B5:B11)</f>
        <v>4807076.4000000004</v>
      </c>
      <c r="C4" s="14">
        <f>SUM(C5:C11)</f>
        <v>27920818.550000001</v>
      </c>
    </row>
    <row r="5" spans="1:3" ht="11.25" customHeight="1" x14ac:dyDescent="0.2">
      <c r="A5" s="10" t="s">
        <v>14</v>
      </c>
      <c r="B5" s="15">
        <v>0</v>
      </c>
      <c r="C5" s="15">
        <v>27866427.030000001</v>
      </c>
    </row>
    <row r="6" spans="1:3" ht="11.25" customHeight="1" x14ac:dyDescent="0.2">
      <c r="A6" s="10" t="s">
        <v>15</v>
      </c>
      <c r="B6" s="15">
        <v>0</v>
      </c>
      <c r="C6" s="15">
        <v>54391.519999999997</v>
      </c>
    </row>
    <row r="7" spans="1:3" ht="11.25" customHeight="1" x14ac:dyDescent="0.2">
      <c r="A7" s="10" t="s">
        <v>16</v>
      </c>
      <c r="B7" s="15">
        <v>2318477.4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2488599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39639022.490000002</v>
      </c>
      <c r="C13" s="14">
        <f>SUM(C14:C22)</f>
        <v>404835.63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1687389</v>
      </c>
      <c r="C15" s="15">
        <v>0</v>
      </c>
    </row>
    <row r="16" spans="1:3" ht="11.25" customHeight="1" x14ac:dyDescent="0.2">
      <c r="A16" s="10" t="s">
        <v>21</v>
      </c>
      <c r="B16" s="15">
        <v>37951633.490000002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404835.63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151829.65</v>
      </c>
      <c r="C24" s="14">
        <f>C25+C35</f>
        <v>711876.29</v>
      </c>
    </row>
    <row r="25" spans="1:3" ht="11.25" customHeight="1" x14ac:dyDescent="0.2">
      <c r="A25" s="9" t="s">
        <v>9</v>
      </c>
      <c r="B25" s="14">
        <f>SUM(B26:B33)</f>
        <v>151829.65</v>
      </c>
      <c r="C25" s="14">
        <f>SUM(C26:C33)</f>
        <v>711876.29</v>
      </c>
    </row>
    <row r="26" spans="1:3" ht="11.25" customHeight="1" x14ac:dyDescent="0.2">
      <c r="A26" s="10" t="s">
        <v>28</v>
      </c>
      <c r="B26" s="15">
        <v>151829.65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703835.06</v>
      </c>
    </row>
    <row r="33" spans="1:3" ht="11.25" customHeight="1" x14ac:dyDescent="0.2">
      <c r="A33" s="10" t="s">
        <v>35</v>
      </c>
      <c r="B33" s="15">
        <v>0</v>
      </c>
      <c r="C33" s="15">
        <v>8041.23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49784584.560000002</v>
      </c>
      <c r="C43" s="14">
        <f>C45+C50+C57</f>
        <v>65344982.630000003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49784584.560000002</v>
      </c>
      <c r="C50" s="14">
        <f>SUM(C51:C55)</f>
        <v>65344982.630000003</v>
      </c>
    </row>
    <row r="51" spans="1:3" ht="11.25" customHeight="1" x14ac:dyDescent="0.2">
      <c r="A51" s="10" t="s">
        <v>43</v>
      </c>
      <c r="B51" s="15">
        <v>0</v>
      </c>
      <c r="C51" s="15">
        <v>65344982.630000003</v>
      </c>
    </row>
    <row r="52" spans="1:3" ht="11.25" customHeight="1" x14ac:dyDescent="0.2">
      <c r="A52" s="10" t="s">
        <v>44</v>
      </c>
      <c r="B52" s="15">
        <v>49784584.560000002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0" t="s">
        <v>53</v>
      </c>
      <c r="B62" s="21"/>
      <c r="C62" s="21"/>
    </row>
    <row r="67" spans="1:3" x14ac:dyDescent="0.2">
      <c r="A67" s="16"/>
      <c r="B67" s="22"/>
      <c r="C67" s="22"/>
    </row>
    <row r="68" spans="1:3" x14ac:dyDescent="0.2">
      <c r="A68" s="16"/>
      <c r="B68" s="22"/>
      <c r="C68" s="22"/>
    </row>
  </sheetData>
  <sheetProtection formatRows="0" autoFilter="0"/>
  <mergeCells count="4">
    <mergeCell ref="A1:C1"/>
    <mergeCell ref="A62:C62"/>
    <mergeCell ref="B67:C67"/>
    <mergeCell ref="B68:C68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2025-04-29T15:32:19Z</cp:lastPrinted>
  <dcterms:created xsi:type="dcterms:W3CDTF">2012-12-11T20:26:08Z</dcterms:created>
  <dcterms:modified xsi:type="dcterms:W3CDTF">2025-04-29T15:32:27Z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