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castrod\Desktop\Titulo V\2023\2do trim 2023\Informacion financiera\ESTADOS E INFORMES CONTABLES\"/>
    </mc:Choice>
  </mc:AlternateContent>
  <xr:revisionPtr revIDLastSave="0" documentId="13_ncr:1_{C7B9F0A0-A782-465D-B07A-A656D229A0F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CSF!$A$1:$C$70</definedName>
  </definedNames>
  <calcPr calcId="191029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B3" i="5"/>
  <c r="C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<sst xmlns="http://schemas.openxmlformats.org/spreadsheetml/2006/main" count="55" uniqueCount="55">
  <si>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</si>
  <si>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</si>
  <si>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</si>
  <si>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</si>
  <si>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</si>
  <si>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</si>
  <si>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</si>
  <si>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</si>
  <si>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</si>
  <si>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</si>
  <si>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</si>
  <si>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</si>
  <si>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</si>
  <si>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</si>
  <si>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</si>
  <si>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</si>
  <si>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</si>
  <si>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</si>
  <si>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</si>
  <si>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</si>
  <si>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</si>
  <si>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</si>
  <si>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</si>
  <si>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</si>
  <si>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</si>
  <si>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</si>
  <si>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</si>
  <si>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</si>
  <si>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</si>
  <si>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</si>
  <si>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</si>
  <si>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</si>
  <si>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</si>
  <si>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</si>
  <si>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</si>
  <si>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</si>
  <si>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</si>
  <si>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</si>
  <si>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</si>
  <si>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</si>
  <si>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</si>
  <si>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</si>
  <si>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</si>
  <si>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</si>
  <si>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</si>
  <si>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</si>
  <si>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</si>
  <si>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</si>
  <si>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</si>
  <si>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</si>
  <si>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</si>
  <si>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</si>
  <si>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</si>
  <si>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</si>
  <si>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Comité Municipal de Agua Potable y Alcantarillado de Salamanca, Guanajuato.
Estado de Cambios en la Situación Financiera
Del 1 de Enero al 30 de Junio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</si>
</sst>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4">
    <xf numFmtId="0" fontId="0" fillId="0" borderId="0"/>
    <xf numFmtId="165" fontId="3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1">
    <xf numFmtId="0" fontId="0" fillId="0" borderId="0" xfId="0"/>
    <xf numFmtId="0" fontId="5" fillId="0" borderId="0" xfId="9" applyFont="1" applyAlignment="1" applyProtection="1">
      <alignment vertical="top" wrapText="1"/>
      <protection locked="0"/>
    </xf>
    <xf numFmtId="0" fontId="5" fillId="0" borderId="0" xfId="9" applyFont="1" applyAlignment="1" applyProtection="1">
      <alignment vertical="top"/>
      <protection locked="0"/>
    </xf>
    <xf numFmtId="0" fontId="5" fillId="0" borderId="0" xfId="9" applyFont="1" applyAlignment="1" applyProtection="1">
      <alignment horizontal="center" vertical="top"/>
      <protection locked="0"/>
    </xf>
    <xf numFmtId="0" fontId="4" fillId="0" borderId="0" xfId="9" applyFont="1" applyAlignment="1" applyProtection="1">
      <alignment vertical="top"/>
      <protection locked="0"/>
    </xf>
    <xf numFmtId="4" fontId="5" fillId="0" borderId="0" xfId="9" applyNumberFormat="1" applyFont="1" applyAlignment="1" applyProtection="1">
      <alignment vertical="top"/>
      <protection locked="0"/>
    </xf>
    <xf numFmtId="0" fontId="4" fillId="2" borderId="1" xfId="9" applyFont="1" applyFill="1" applyBorder="1" applyAlignment="1">
      <alignment horizontal="center" vertical="center"/>
    </xf>
    <xf numFmtId="0" fontId="4" fillId="2" borderId="4" xfId="9" applyFont="1" applyFill="1" applyBorder="1" applyAlignment="1">
      <alignment horizontal="center" vertical="center"/>
    </xf>
    <xf numFmtId="0" fontId="4" fillId="0" borderId="4" xfId="9" applyFont="1" applyBorder="1" applyAlignment="1">
      <alignment horizontal="left" vertical="top" wrapText="1" indent="1"/>
    </xf>
    <xf numFmtId="0" fontId="4" fillId="0" borderId="4" xfId="9" applyFont="1" applyBorder="1" applyAlignment="1">
      <alignment horizontal="left" vertical="top" wrapText="1" indent="2"/>
    </xf>
    <xf numFmtId="0" fontId="5" fillId="0" borderId="4" xfId="9" applyFont="1" applyBorder="1" applyAlignment="1">
      <alignment horizontal="left" vertical="top" wrapText="1" indent="3"/>
    </xf>
    <xf numFmtId="166" fontId="5" fillId="0" borderId="4" xfId="17" applyNumberFormat="1" applyFont="1" applyFill="1" applyBorder="1" applyAlignment="1" applyProtection="1">
      <alignment vertical="top" wrapText="1"/>
      <protection locked="0"/>
    </xf>
    <xf numFmtId="0" fontId="5" fillId="0" borderId="4" xfId="9" applyFont="1" applyBorder="1" applyAlignment="1">
      <alignment horizontal="left" vertical="top" wrapText="1"/>
    </xf>
    <xf numFmtId="0" fontId="5" fillId="0" borderId="4" xfId="9" applyFont="1" applyBorder="1" applyAlignment="1">
      <alignment vertical="top" wrapText="1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167" fontId="5" fillId="0" borderId="4" xfId="17" applyNumberFormat="1" applyFont="1" applyFill="1" applyBorder="1" applyAlignment="1" applyProtection="1">
      <alignment vertical="top" wrapText="1"/>
      <protection locked="0"/>
    </xf>
    <xf numFmtId="0" fontId="4" fillId="2" borderId="1" xfId="9" applyFont="1" applyFill="1" applyBorder="1" applyAlignment="1" applyProtection="1">
      <alignment horizontal="center" vertical="center" wrapText="1"/>
      <protection locked="0"/>
    </xf>
    <xf numFmtId="0" fontId="4" fillId="2" borderId="2" xfId="9" applyFont="1" applyFill="1" applyBorder="1" applyAlignment="1" applyProtection="1">
      <alignment horizontal="center" vertical="center" wrapText="1"/>
      <protection locked="0"/>
    </xf>
    <xf numFmtId="0" fontId="4" fillId="2" borderId="3" xfId="9" applyFont="1" applyFill="1" applyBorder="1" applyAlignment="1" applyProtection="1">
      <alignment horizontal="center" vertical="center" wrapText="1"/>
      <protection locked="0"/>
    </xf>
    <xf numFmtId="0" fontId="3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44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10" xfId="78" xr:uid="{E84BF11E-9F31-494E-83B8-A26A95AB084E}"/>
    <cellStyle name="Millares 2 11" xfId="68" xr:uid="{2FCEC04E-4C1D-45E1-A8D8-DD379B3F4CBE}"/>
    <cellStyle name="Millares 2 12" xfId="58" xr:uid="{E9758B0E-B2E5-42F6-AF5B-E2E3DF183E98}"/>
    <cellStyle name="Millares 2 13" xfId="48" xr:uid="{C7371751-3E0D-4898-8191-8AD1EF43DE7A}"/>
    <cellStyle name="Millares 2 14" xfId="38" xr:uid="{075EA479-FC72-4208-9E1B-8DC969B4C74F}"/>
    <cellStyle name="Millares 2 15" xfId="28" xr:uid="{9F9C7BFC-7CAA-4CEE-98FF-07DF16163298}"/>
    <cellStyle name="Millares 2 16" xfId="18" xr:uid="{B48E5F36-1C93-4A39-B418-48742704CADA}"/>
    <cellStyle name="Millares 2 2" xfId="4" xr:uid="{00000000-0005-0000-0000-000003000000}"/>
    <cellStyle name="Millares 2 2 10" xfId="59" xr:uid="{0828610E-06CA-4E62-AD35-76F8C5DB8B1E}"/>
    <cellStyle name="Millares 2 2 11" xfId="49" xr:uid="{1B7AD332-00C5-4849-8184-29F804612581}"/>
    <cellStyle name="Millares 2 2 12" xfId="39" xr:uid="{12A38775-7F7A-485F-83FE-BD549ABE208D}"/>
    <cellStyle name="Millares 2 2 13" xfId="29" xr:uid="{FEA3F0D9-48CC-495E-A847-F932826A01EF}"/>
    <cellStyle name="Millares 2 2 14" xfId="19" xr:uid="{EB56A721-B278-4972-84A6-895B2EF8E3C2}"/>
    <cellStyle name="Millares 2 2 2" xfId="136" xr:uid="{5BBD4411-0E99-4ABB-821D-A55CCD3A314F}"/>
    <cellStyle name="Millares 2 2 3" xfId="127" xr:uid="{C3800631-E6B3-4E92-9DF1-47802C0D4220}"/>
    <cellStyle name="Millares 2 2 4" xfId="117" xr:uid="{17AB9CE1-4731-4648-A5BE-1932CE5800B3}"/>
    <cellStyle name="Millares 2 2 5" xfId="108" xr:uid="{1A59A12B-18B1-4951-8EDA-1340A4E36E7F}"/>
    <cellStyle name="Millares 2 2 6" xfId="99" xr:uid="{C41939CB-9962-413F-AE7A-DA483C5ADF3D}"/>
    <cellStyle name="Millares 2 2 7" xfId="89" xr:uid="{46460F4F-E251-4EE1-80B9-A9379D18EDDF}"/>
    <cellStyle name="Millares 2 2 8" xfId="79" xr:uid="{954F3B36-2763-4146-9927-16ED2EC7FECA}"/>
    <cellStyle name="Millares 2 2 9" xfId="69" xr:uid="{1E76129B-DD69-45EB-8E06-1A0D4D7EBB6D}"/>
    <cellStyle name="Millares 2 3" xfId="5" xr:uid="{00000000-0005-0000-0000-000004000000}"/>
    <cellStyle name="Millares 2 3 10" xfId="60" xr:uid="{063EE4B1-CB7B-4CC4-A1EC-4E8F035E82FA}"/>
    <cellStyle name="Millares 2 3 11" xfId="50" xr:uid="{CAD1EDFF-3CF6-4DAC-930C-8EDE0D6028BD}"/>
    <cellStyle name="Millares 2 3 12" xfId="40" xr:uid="{D49FB7C9-53D2-4E3D-BC8E-5AD07B37E07F}"/>
    <cellStyle name="Millares 2 3 13" xfId="30" xr:uid="{DAD83A6E-2BB1-4B7D-9374-792D47EF92D1}"/>
    <cellStyle name="Millares 2 3 14" xfId="20" xr:uid="{9BBB0E6D-6873-46F2-81E3-99C5813326EA}"/>
    <cellStyle name="Millares 2 3 2" xfId="137" xr:uid="{D4005DFE-4DB5-4A2B-AA80-011C8C75746A}"/>
    <cellStyle name="Millares 2 3 3" xfId="128" xr:uid="{B2475532-BBBF-46D5-9209-F9D6521A974F}"/>
    <cellStyle name="Millares 2 3 4" xfId="118" xr:uid="{AD2C3018-E69E-4E88-81A8-7CF4EE8FB3A0}"/>
    <cellStyle name="Millares 2 3 5" xfId="109" xr:uid="{0D923B02-632F-40BD-8057-B9C466C61BED}"/>
    <cellStyle name="Millares 2 3 6" xfId="100" xr:uid="{0AAE8F2B-39F6-438D-891E-697096E3AA58}"/>
    <cellStyle name="Millares 2 3 7" xfId="90" xr:uid="{CCD7050D-D807-4E0A-B94A-5F68BBDADE47}"/>
    <cellStyle name="Millares 2 3 8" xfId="80" xr:uid="{DF2CB4C8-E868-4A5C-9057-E00E7B99E926}"/>
    <cellStyle name="Millares 2 3 9" xfId="70" xr:uid="{F1E91074-E4B7-4650-9F27-3877B91DEE72}"/>
    <cellStyle name="Millares 2 4" xfId="17" xr:uid="{00000000-0005-0000-0000-000005000000}"/>
    <cellStyle name="Millares 2 4 10" xfId="37" xr:uid="{99FC7828-9855-42F6-B21C-139F16F8E79B}"/>
    <cellStyle name="Millares 2 4 11" xfId="27" xr:uid="{AA9D1A4E-2725-493F-9275-67D74A361327}"/>
    <cellStyle name="Millares 2 4 2" xfId="135" xr:uid="{27E10267-24EF-4D2E-B24D-BD5550BF91A5}"/>
    <cellStyle name="Millares 2 4 3" xfId="125" xr:uid="{3B64A998-3658-4539-9162-62DE2BA89C81}"/>
    <cellStyle name="Millares 2 4 4" xfId="97" xr:uid="{E8837426-DC50-4226-9B6B-F443E0A4F487}"/>
    <cellStyle name="Millares 2 4 5" xfId="87" xr:uid="{BEBBE0A2-71B3-45AE-856E-66C0334ACCD5}"/>
    <cellStyle name="Millares 2 4 6" xfId="77" xr:uid="{3446D72F-0923-412A-A4EE-D89B464D017D}"/>
    <cellStyle name="Millares 2 4 7" xfId="67" xr:uid="{21FB8CAD-F2F4-47B5-B2B6-CE0ABE264581}"/>
    <cellStyle name="Millares 2 4 8" xfId="57" xr:uid="{C58D1A70-5060-4BA1-8452-651113C8FA20}"/>
    <cellStyle name="Millares 2 4 9" xfId="47" xr:uid="{C58231FC-35CB-47BE-9E76-D72788E4D18E}"/>
    <cellStyle name="Millares 2 5" xfId="126" xr:uid="{4795751E-0063-48C7-97D2-24DA838E1069}"/>
    <cellStyle name="Millares 2 6" xfId="116" xr:uid="{ADF167F0-66CC-4048-8653-BFD1B9AD604A}"/>
    <cellStyle name="Millares 2 7" xfId="107" xr:uid="{72A84181-7FB3-4B65-A044-5965836453B9}"/>
    <cellStyle name="Millares 2 8" xfId="98" xr:uid="{F4194FAE-B446-4CDB-B8C3-10B4B4B1F75A}"/>
    <cellStyle name="Millares 2 9" xfId="88" xr:uid="{7850AF40-ABC4-4245-B824-A700E478CB28}"/>
    <cellStyle name="Millares 3" xfId="6" xr:uid="{00000000-0005-0000-0000-000006000000}"/>
    <cellStyle name="Millares 3 10" xfId="61" xr:uid="{6C39AEE6-6112-4302-B28C-240ACF54453E}"/>
    <cellStyle name="Millares 3 11" xfId="51" xr:uid="{D39198BE-11B0-4479-968F-8D2FDA6CB819}"/>
    <cellStyle name="Millares 3 12" xfId="41" xr:uid="{DBE72CA6-96F8-4B01-A43F-84F85179E8A4}"/>
    <cellStyle name="Millares 3 13" xfId="31" xr:uid="{6F0CDB01-7C8C-44F3-8DDF-720864660437}"/>
    <cellStyle name="Millares 3 14" xfId="21" xr:uid="{BCE79402-28F5-4753-9975-19D22A97A30A}"/>
    <cellStyle name="Millares 3 2" xfId="138" xr:uid="{460345F9-72FA-4CEB-A598-FD70610A6340}"/>
    <cellStyle name="Millares 3 3" xfId="129" xr:uid="{298414F9-8ED8-4935-A125-EDDD7BDE7CC9}"/>
    <cellStyle name="Millares 3 4" xfId="119" xr:uid="{2893232B-F59F-4A46-9987-07637BB03553}"/>
    <cellStyle name="Millares 3 5" xfId="110" xr:uid="{D9CC02BC-5DA9-4AA1-ADEC-F8814B20371D}"/>
    <cellStyle name="Millares 3 6" xfId="101" xr:uid="{65DC57E7-F5A0-45EA-A640-9FE0075AFE7D}"/>
    <cellStyle name="Millares 3 7" xfId="91" xr:uid="{314C1D71-5176-4441-92EC-BE2FFC4E2010}"/>
    <cellStyle name="Millares 3 8" xfId="81" xr:uid="{599D1846-828C-4A91-94B4-963E9B6746A6}"/>
    <cellStyle name="Millares 3 9" xfId="71" xr:uid="{AA1B57C4-BDD9-444D-A394-89546E72F2CE}"/>
    <cellStyle name="Moneda 2" xfId="7" xr:uid="{00000000-0005-0000-0000-000007000000}"/>
    <cellStyle name="Moneda 2 10" xfId="62" xr:uid="{2FD78501-2E7F-487F-ABAA-C9D47FF334D5}"/>
    <cellStyle name="Moneda 2 11" xfId="52" xr:uid="{F7F1921D-FB41-4B81-A0E1-B84B15F61BDE}"/>
    <cellStyle name="Moneda 2 12" xfId="42" xr:uid="{D0EDA422-EDF4-4A32-A673-B1855EF6E99A}"/>
    <cellStyle name="Moneda 2 13" xfId="32" xr:uid="{D9B80283-4D40-46A0-8381-2F71C5096EDD}"/>
    <cellStyle name="Moneda 2 14" xfId="22" xr:uid="{E2C92E09-6D55-4EF3-9A4C-C4FE54B30D26}"/>
    <cellStyle name="Moneda 2 2" xfId="139" xr:uid="{77C3F276-AEBE-4FD5-B3B0-C33074F5AC5C}"/>
    <cellStyle name="Moneda 2 3" xfId="130" xr:uid="{E58842FA-9D30-455A-A79E-B7AA791BBEFC}"/>
    <cellStyle name="Moneda 2 4" xfId="120" xr:uid="{7ABB86A4-3FEE-490D-832B-36812435026E}"/>
    <cellStyle name="Moneda 2 5" xfId="111" xr:uid="{67C59649-A1FF-47CA-A24B-73E0DF76B781}"/>
    <cellStyle name="Moneda 2 6" xfId="102" xr:uid="{76BC7CD3-35C6-41BA-8BAC-53054143EA33}"/>
    <cellStyle name="Moneda 2 7" xfId="92" xr:uid="{F7FC753A-A087-464C-9D44-CD35DF8EDBA9}"/>
    <cellStyle name="Moneda 2 8" xfId="82" xr:uid="{6E00D524-6CA4-4B0A-AAEE-EE2205286618}"/>
    <cellStyle name="Moneda 2 9" xfId="72" xr:uid="{FF97D895-DDE4-4F7D-BC9C-8CA610090646}"/>
    <cellStyle name="Normal" xfId="0" builtinId="0"/>
    <cellStyle name="Normal 2" xfId="8" xr:uid="{00000000-0005-0000-0000-000009000000}"/>
    <cellStyle name="Normal 2 10" xfId="73" xr:uid="{E9A401D8-FB29-4E46-92FB-C91B3AEE58B6}"/>
    <cellStyle name="Normal 2 11" xfId="63" xr:uid="{32D7C394-46FE-4473-AD11-68EB8E690036}"/>
    <cellStyle name="Normal 2 12" xfId="53" xr:uid="{3D3FE58C-7B07-4827-B500-ED7332419BE9}"/>
    <cellStyle name="Normal 2 13" xfId="43" xr:uid="{83DFBE60-A611-4C41-B538-214DD9170E18}"/>
    <cellStyle name="Normal 2 14" xfId="33" xr:uid="{7101E224-81F2-4642-9199-FAD6515BEB43}"/>
    <cellStyle name="Normal 2 15" xfId="23" xr:uid="{3B2BF6D7-63E9-438E-87BA-9C7E9C53F6AE}"/>
    <cellStyle name="Normal 2 2" xfId="9" xr:uid="{00000000-0005-0000-0000-00000A000000}"/>
    <cellStyle name="Normal 2 3" xfId="140" xr:uid="{B55250C2-822F-456F-804A-469DB229CA86}"/>
    <cellStyle name="Normal 2 4" xfId="131" xr:uid="{DA418D31-BF43-47E9-8C2C-EAFE432F619D}"/>
    <cellStyle name="Normal 2 5" xfId="121" xr:uid="{CA8517D4-C004-47CB-9D3F-BDE3802960F9}"/>
    <cellStyle name="Normal 2 6" xfId="112" xr:uid="{33773EDF-531C-4D5F-A1E9-624DAFA0D399}"/>
    <cellStyle name="Normal 2 7" xfId="103" xr:uid="{5BD0C00D-26DE-4BC6-B309-F3E465666078}"/>
    <cellStyle name="Normal 2 8" xfId="93" xr:uid="{63706044-2B15-48E4-B70E-2F71E76093F5}"/>
    <cellStyle name="Normal 2 9" xfId="83" xr:uid="{4376A4D4-CA1C-417E-8CA5-C1F498CFC436}"/>
    <cellStyle name="Normal 3" xfId="10" xr:uid="{00000000-0005-0000-0000-00000B000000}"/>
    <cellStyle name="Normal 3 10" xfId="64" xr:uid="{A2C5B151-4050-4284-B8B0-A2F1F8C72A96}"/>
    <cellStyle name="Normal 3 11" xfId="54" xr:uid="{7CE9866E-BF33-4C3F-9F78-50F3699F5C9A}"/>
    <cellStyle name="Normal 3 12" xfId="44" xr:uid="{DAAFF715-BD03-4ED3-A415-695D3B10F741}"/>
    <cellStyle name="Normal 3 13" xfId="34" xr:uid="{EAF3D33B-9B6A-4EB8-8ED4-235BCF913BE3}"/>
    <cellStyle name="Normal 3 14" xfId="24" xr:uid="{D9F3152F-387E-42DD-9073-C49E510D9C7B}"/>
    <cellStyle name="Normal 3 2" xfId="141" xr:uid="{59DC3974-55AF-4E55-8803-00428E35BD2A}"/>
    <cellStyle name="Normal 3 3" xfId="132" xr:uid="{598D64A1-2947-4731-8AFD-CA604C34073A}"/>
    <cellStyle name="Normal 3 4" xfId="122" xr:uid="{64C1A1DF-714F-40E9-A805-D6B1E8C18689}"/>
    <cellStyle name="Normal 3 5" xfId="113" xr:uid="{056B226E-3CDD-4D08-BB86-9EC35B362FB5}"/>
    <cellStyle name="Normal 3 6" xfId="104" xr:uid="{2E12694D-F05A-49EB-AD30-8E6376B95FA1}"/>
    <cellStyle name="Normal 3 7" xfId="94" xr:uid="{6488ADD5-8775-412E-9A0F-1B61B2B5ECCE}"/>
    <cellStyle name="Normal 3 8" xfId="84" xr:uid="{E42E312C-D4EA-41FC-949F-EC003110A7AE}"/>
    <cellStyle name="Normal 3 9" xfId="74" xr:uid="{5FB3D3F8-12BF-40F1-A8D2-4508AE400DC3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10" xfId="75" xr:uid="{C69D4188-FA0C-47C5-880A-E14EB506BB2B}"/>
    <cellStyle name="Normal 6 11" xfId="65" xr:uid="{504D9142-7A78-4418-9E86-226EA2998725}"/>
    <cellStyle name="Normal 6 12" xfId="55" xr:uid="{02FDB9B9-086E-45AF-B285-71F1D6F3B339}"/>
    <cellStyle name="Normal 6 13" xfId="45" xr:uid="{0E85E6BB-13B2-4F5C-AB1A-8E8D360692EC}"/>
    <cellStyle name="Normal 6 14" xfId="35" xr:uid="{6F7B81D1-F427-4815-8007-F71A1B592D9E}"/>
    <cellStyle name="Normal 6 15" xfId="25" xr:uid="{B53D38D3-64A1-4D77-9B60-64AA01FE448F}"/>
    <cellStyle name="Normal 6 2" xfId="16" xr:uid="{00000000-0005-0000-0000-000011000000}"/>
    <cellStyle name="Normal 6 2 10" xfId="66" xr:uid="{26E15DD1-185B-458D-9102-BA35384989B6}"/>
    <cellStyle name="Normal 6 2 11" xfId="56" xr:uid="{995A5A23-B371-49B7-BE7E-E63897174027}"/>
    <cellStyle name="Normal 6 2 12" xfId="46" xr:uid="{18E4D28A-8861-4ECB-9C9B-1FDAC400067F}"/>
    <cellStyle name="Normal 6 2 13" xfId="36" xr:uid="{DDB8050A-254E-4240-9852-A631CD88682E}"/>
    <cellStyle name="Normal 6 2 14" xfId="26" xr:uid="{DCD83F8B-CE49-4A12-8C07-2E72E6D72E3A}"/>
    <cellStyle name="Normal 6 2 2" xfId="143" xr:uid="{C7BB2996-8364-45F9-B3EF-A731C913CC2A}"/>
    <cellStyle name="Normal 6 2 3" xfId="134" xr:uid="{2B55E8A1-9801-4457-9AA1-7B73E75F7D56}"/>
    <cellStyle name="Normal 6 2 4" xfId="124" xr:uid="{F2C3176E-4BCE-4EAF-8CCE-AC41D7E2C1B8}"/>
    <cellStyle name="Normal 6 2 5" xfId="115" xr:uid="{E74AEC74-FBC2-4921-A6DB-E626D665D08B}"/>
    <cellStyle name="Normal 6 2 6" xfId="106" xr:uid="{46C40062-7AAB-4F83-83EF-7272F1DE0544}"/>
    <cellStyle name="Normal 6 2 7" xfId="96" xr:uid="{EB990FFA-5638-4F22-9BAE-83173989E7BE}"/>
    <cellStyle name="Normal 6 2 8" xfId="86" xr:uid="{442DF242-F04C-42F6-AD45-89CC6EEB9D43}"/>
    <cellStyle name="Normal 6 2 9" xfId="76" xr:uid="{EBAD1F43-B9D4-46D7-ABED-3E2C90CD8AD9}"/>
    <cellStyle name="Normal 6 3" xfId="142" xr:uid="{F2980CCB-E73E-4983-A321-435063D6D332}"/>
    <cellStyle name="Normal 6 4" xfId="133" xr:uid="{A65A5C26-8C2F-435E-A4CA-227D3CFFD64B}"/>
    <cellStyle name="Normal 6 5" xfId="123" xr:uid="{6A6B023B-95ED-4BC3-9DD8-5EFC4FF13DB5}"/>
    <cellStyle name="Normal 6 6" xfId="114" xr:uid="{F1AEA0AD-27EF-4150-B538-5259A5E60B2E}"/>
    <cellStyle name="Normal 6 7" xfId="105" xr:uid="{1DA56C44-3D18-4C74-A5D6-08CC53B76844}"/>
    <cellStyle name="Normal 6 8" xfId="95" xr:uid="{0B832456-339B-42EC-BFFE-0ACFE2CD860E}"/>
    <cellStyle name="Normal 6 9" xfId="85" xr:uid="{FF1626EC-35B5-438F-A521-426922C91F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0</xdr:rowOff>
    </xdr:from>
    <xdr:to>
      <xdr:col>0</xdr:col>
      <xdr:colOff>923163</xdr:colOff>
      <xdr:row>0</xdr:row>
      <xdr:rowOff>545592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F8841D3-81ED-4196-9458-67B3B98706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0"/>
          <a:ext cx="551688" cy="545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topLeftCell="A52" zoomScaleNormal="100" zoomScaleSheetLayoutView="80" workbookViewId="0">
      <selection activeCell="D74" sqref="D74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6" t="s">
        <v>54</v>
      </c>
      <c r="B1" s="17"/>
      <c r="C1" s="18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4">
        <f>B4+B13</f>
        <v>6807946.4000000004</v>
      </c>
      <c r="C3" s="14">
        <f>C4+C13</f>
        <v>70837277.770000011</v>
      </c>
    </row>
    <row r="4" spans="1:3" ht="11.25" customHeight="1" x14ac:dyDescent="0.2">
      <c r="A4" s="9" t="s">
        <v>7</v>
      </c>
      <c r="B4" s="14">
        <f>SUM(B5:B11)</f>
        <v>3220310.53</v>
      </c>
      <c r="C4" s="14">
        <f>SUM(C5:C11)</f>
        <v>51020971.13000001</v>
      </c>
    </row>
    <row r="5" spans="1:3" ht="11.25" customHeight="1" x14ac:dyDescent="0.2">
      <c r="A5" s="10" t="s">
        <v>14</v>
      </c>
      <c r="B5" s="15">
        <v>0</v>
      </c>
      <c r="C5" s="15">
        <v>45182133.840000004</v>
      </c>
    </row>
    <row r="6" spans="1:3" ht="11.25" customHeight="1" x14ac:dyDescent="0.2">
      <c r="A6" s="10" t="s">
        <v>15</v>
      </c>
      <c r="B6" s="15">
        <v>0</v>
      </c>
      <c r="C6" s="15">
        <v>469891.38</v>
      </c>
    </row>
    <row r="7" spans="1:3" ht="11.25" customHeight="1" x14ac:dyDescent="0.2">
      <c r="A7" s="10" t="s">
        <v>16</v>
      </c>
      <c r="B7" s="15">
        <v>3220310.53</v>
      </c>
      <c r="C7" s="15">
        <v>0</v>
      </c>
    </row>
    <row r="8" spans="1:3" ht="11.25" customHeight="1" x14ac:dyDescent="0.2">
      <c r="A8" s="10" t="s">
        <v>1</v>
      </c>
      <c r="B8" s="15">
        <v>0</v>
      </c>
      <c r="C8" s="15">
        <v>0</v>
      </c>
    </row>
    <row r="9" spans="1:3" ht="11.25" customHeight="1" x14ac:dyDescent="0.2">
      <c r="A9" s="10" t="s">
        <v>2</v>
      </c>
      <c r="B9" s="15">
        <v>0</v>
      </c>
      <c r="C9" s="15">
        <v>5368945.9100000001</v>
      </c>
    </row>
    <row r="10" spans="1:3" ht="11.25" customHeight="1" x14ac:dyDescent="0.2">
      <c r="A10" s="10" t="s">
        <v>17</v>
      </c>
      <c r="B10" s="15">
        <v>0</v>
      </c>
      <c r="C10" s="15">
        <v>0</v>
      </c>
    </row>
    <row r="11" spans="1:3" ht="11.25" customHeight="1" x14ac:dyDescent="0.2">
      <c r="A11" s="10" t="s">
        <v>18</v>
      </c>
      <c r="B11" s="15">
        <v>0</v>
      </c>
      <c r="C11" s="15">
        <v>0</v>
      </c>
    </row>
    <row r="12" spans="1:3" ht="11.25" customHeight="1" x14ac:dyDescent="0.2">
      <c r="A12" s="12"/>
      <c r="B12" s="15"/>
      <c r="C12" s="15"/>
    </row>
    <row r="13" spans="1:3" ht="11.25" customHeight="1" x14ac:dyDescent="0.2">
      <c r="A13" s="9" t="s">
        <v>8</v>
      </c>
      <c r="B13" s="14">
        <f>SUM(B14:B22)</f>
        <v>3587635.87</v>
      </c>
      <c r="C13" s="14">
        <f>SUM(C14:C22)</f>
        <v>19816306.640000001</v>
      </c>
    </row>
    <row r="14" spans="1:3" ht="11.25" customHeight="1" x14ac:dyDescent="0.2">
      <c r="A14" s="10" t="s">
        <v>19</v>
      </c>
      <c r="B14" s="15">
        <v>0</v>
      </c>
      <c r="C14" s="15">
        <v>0</v>
      </c>
    </row>
    <row r="15" spans="1:3" ht="11.25" customHeight="1" x14ac:dyDescent="0.2">
      <c r="A15" s="10" t="s">
        <v>20</v>
      </c>
      <c r="B15" s="15">
        <v>3587635.87</v>
      </c>
      <c r="C15" s="15">
        <v>0</v>
      </c>
    </row>
    <row r="16" spans="1:3" ht="11.25" customHeight="1" x14ac:dyDescent="0.2">
      <c r="A16" s="10" t="s">
        <v>21</v>
      </c>
      <c r="B16" s="15">
        <v>0</v>
      </c>
      <c r="C16" s="15">
        <v>15868989.34</v>
      </c>
    </row>
    <row r="17" spans="1:3" ht="11.25" customHeight="1" x14ac:dyDescent="0.2">
      <c r="A17" s="10" t="s">
        <v>22</v>
      </c>
      <c r="B17" s="15">
        <v>0</v>
      </c>
      <c r="C17" s="15">
        <v>2129657.41</v>
      </c>
    </row>
    <row r="18" spans="1:3" ht="11.25" customHeight="1" x14ac:dyDescent="0.2">
      <c r="A18" s="10" t="s">
        <v>23</v>
      </c>
      <c r="B18" s="15">
        <v>0</v>
      </c>
      <c r="C18" s="15">
        <v>38382.44</v>
      </c>
    </row>
    <row r="19" spans="1:3" ht="11.25" customHeight="1" x14ac:dyDescent="0.2">
      <c r="A19" s="10" t="s">
        <v>24</v>
      </c>
      <c r="B19" s="15">
        <v>0</v>
      </c>
      <c r="C19" s="15">
        <v>0</v>
      </c>
    </row>
    <row r="20" spans="1:3" ht="11.25" customHeight="1" x14ac:dyDescent="0.2">
      <c r="A20" s="10" t="s">
        <v>25</v>
      </c>
      <c r="B20" s="15">
        <v>0</v>
      </c>
      <c r="C20" s="15">
        <v>1779277.45</v>
      </c>
    </row>
    <row r="21" spans="1:3" ht="11.25" customHeight="1" x14ac:dyDescent="0.2">
      <c r="A21" s="10" t="s">
        <v>26</v>
      </c>
      <c r="B21" s="15">
        <v>0</v>
      </c>
      <c r="C21" s="15">
        <v>0</v>
      </c>
    </row>
    <row r="22" spans="1:3" ht="11.25" customHeight="1" x14ac:dyDescent="0.2">
      <c r="A22" s="10" t="s">
        <v>27</v>
      </c>
      <c r="B22" s="15">
        <v>0</v>
      </c>
      <c r="C22" s="15">
        <v>0</v>
      </c>
    </row>
    <row r="23" spans="1:3" s="4" customFormat="1" ht="11.25" customHeight="1" x14ac:dyDescent="0.2">
      <c r="A23" s="13"/>
      <c r="B23" s="15"/>
      <c r="C23" s="15"/>
    </row>
    <row r="24" spans="1:3" s="4" customFormat="1" ht="11.25" customHeight="1" x14ac:dyDescent="0.2">
      <c r="A24" s="8" t="s">
        <v>3</v>
      </c>
      <c r="B24" s="14">
        <f>B25+B35</f>
        <v>6440477.6299999999</v>
      </c>
      <c r="C24" s="14">
        <f>C25+C35</f>
        <v>730112.4</v>
      </c>
    </row>
    <row r="25" spans="1:3" ht="11.25" customHeight="1" x14ac:dyDescent="0.2">
      <c r="A25" s="9" t="s">
        <v>9</v>
      </c>
      <c r="B25" s="14">
        <f>SUM(B26:B33)</f>
        <v>6440477.6299999999</v>
      </c>
      <c r="C25" s="14">
        <f>SUM(C26:C33)</f>
        <v>730112.4</v>
      </c>
    </row>
    <row r="26" spans="1:3" ht="11.25" customHeight="1" x14ac:dyDescent="0.2">
      <c r="A26" s="10" t="s">
        <v>28</v>
      </c>
      <c r="B26" s="15">
        <v>6438347.29</v>
      </c>
      <c r="C26" s="15">
        <v>0</v>
      </c>
    </row>
    <row r="27" spans="1:3" ht="11.25" customHeight="1" x14ac:dyDescent="0.2">
      <c r="A27" s="10" t="s">
        <v>29</v>
      </c>
      <c r="B27" s="15">
        <v>0</v>
      </c>
      <c r="C27" s="15">
        <v>0</v>
      </c>
    </row>
    <row r="28" spans="1:3" ht="11.25" customHeight="1" x14ac:dyDescent="0.2">
      <c r="A28" s="10" t="s">
        <v>30</v>
      </c>
      <c r="B28" s="15">
        <v>0</v>
      </c>
      <c r="C28" s="15">
        <v>0</v>
      </c>
    </row>
    <row r="29" spans="1:3" ht="11.25" customHeight="1" x14ac:dyDescent="0.2">
      <c r="A29" s="10" t="s">
        <v>31</v>
      </c>
      <c r="B29" s="15">
        <v>0</v>
      </c>
      <c r="C29" s="15">
        <v>0</v>
      </c>
    </row>
    <row r="30" spans="1:3" ht="11.25" customHeight="1" x14ac:dyDescent="0.2">
      <c r="A30" s="10" t="s">
        <v>32</v>
      </c>
      <c r="B30" s="15">
        <v>0</v>
      </c>
      <c r="C30" s="15">
        <v>0</v>
      </c>
    </row>
    <row r="31" spans="1:3" ht="11.25" customHeight="1" x14ac:dyDescent="0.2">
      <c r="A31" s="10" t="s">
        <v>33</v>
      </c>
      <c r="B31" s="15">
        <v>0</v>
      </c>
      <c r="C31" s="15">
        <v>0</v>
      </c>
    </row>
    <row r="32" spans="1:3" ht="11.25" customHeight="1" x14ac:dyDescent="0.2">
      <c r="A32" s="10" t="s">
        <v>34</v>
      </c>
      <c r="B32" s="15">
        <v>0</v>
      </c>
      <c r="C32" s="15">
        <v>730112.4</v>
      </c>
    </row>
    <row r="33" spans="1:3" ht="11.25" customHeight="1" x14ac:dyDescent="0.2">
      <c r="A33" s="10" t="s">
        <v>35</v>
      </c>
      <c r="B33" s="15">
        <v>2130.34</v>
      </c>
      <c r="C33" s="15">
        <v>0</v>
      </c>
    </row>
    <row r="34" spans="1:3" ht="11.25" customHeight="1" x14ac:dyDescent="0.2">
      <c r="A34" s="12"/>
      <c r="B34" s="15"/>
      <c r="C34" s="15"/>
    </row>
    <row r="35" spans="1:3" ht="11.25" customHeight="1" x14ac:dyDescent="0.2">
      <c r="A35" s="9" t="s">
        <v>10</v>
      </c>
      <c r="B35" s="14">
        <f>SUM(B36:B41)</f>
        <v>0</v>
      </c>
      <c r="C35" s="14">
        <f>SUM(C36:C41)</f>
        <v>0</v>
      </c>
    </row>
    <row r="36" spans="1:3" ht="11.25" customHeight="1" x14ac:dyDescent="0.2">
      <c r="A36" s="10" t="s">
        <v>36</v>
      </c>
      <c r="B36" s="15">
        <v>0</v>
      </c>
      <c r="C36" s="15">
        <v>0</v>
      </c>
    </row>
    <row r="37" spans="1:3" ht="11.25" customHeight="1" x14ac:dyDescent="0.2">
      <c r="A37" s="10" t="s">
        <v>37</v>
      </c>
      <c r="B37" s="15">
        <v>0</v>
      </c>
      <c r="C37" s="15">
        <v>0</v>
      </c>
    </row>
    <row r="38" spans="1:3" ht="11.25" customHeight="1" x14ac:dyDescent="0.2">
      <c r="A38" s="10" t="s">
        <v>38</v>
      </c>
      <c r="B38" s="15">
        <v>0</v>
      </c>
      <c r="C38" s="15">
        <v>0</v>
      </c>
    </row>
    <row r="39" spans="1:3" ht="11.25" customHeight="1" x14ac:dyDescent="0.2">
      <c r="A39" s="10" t="s">
        <v>39</v>
      </c>
      <c r="B39" s="15">
        <v>0</v>
      </c>
      <c r="C39" s="15">
        <v>0</v>
      </c>
    </row>
    <row r="40" spans="1:3" ht="11.25" customHeight="1" x14ac:dyDescent="0.2">
      <c r="A40" s="10" t="s">
        <v>52</v>
      </c>
      <c r="B40" s="15">
        <v>0</v>
      </c>
      <c r="C40" s="15">
        <v>0</v>
      </c>
    </row>
    <row r="41" spans="1:3" ht="11.25" customHeight="1" x14ac:dyDescent="0.2">
      <c r="A41" s="10" t="s">
        <v>40</v>
      </c>
      <c r="B41" s="15">
        <v>0</v>
      </c>
      <c r="C41" s="15">
        <v>0</v>
      </c>
    </row>
    <row r="42" spans="1:3" ht="11.25" customHeight="1" x14ac:dyDescent="0.2">
      <c r="A42" s="12"/>
      <c r="B42" s="15"/>
      <c r="C42" s="15"/>
    </row>
    <row r="43" spans="1:3" s="4" customFormat="1" ht="11.25" customHeight="1" x14ac:dyDescent="0.2">
      <c r="A43" s="8" t="s">
        <v>49</v>
      </c>
      <c r="B43" s="14">
        <f>B45+B50+B57</f>
        <v>58318966.140000001</v>
      </c>
      <c r="C43" s="14">
        <f>C45+C50+C57</f>
        <v>0</v>
      </c>
    </row>
    <row r="44" spans="1:3" s="4" customFormat="1" ht="11.25" customHeight="1" x14ac:dyDescent="0.2">
      <c r="A44" s="8"/>
      <c r="B44" s="15"/>
      <c r="C44" s="15"/>
    </row>
    <row r="45" spans="1:3" ht="11.25" customHeight="1" x14ac:dyDescent="0.2">
      <c r="A45" s="9" t="s">
        <v>11</v>
      </c>
      <c r="B45" s="14">
        <f>SUM(B46:B48)</f>
        <v>7882.7</v>
      </c>
      <c r="C45" s="14">
        <f>SUM(C46:C48)</f>
        <v>0</v>
      </c>
    </row>
    <row r="46" spans="1:3" ht="11.25" customHeight="1" x14ac:dyDescent="0.2">
      <c r="A46" s="10" t="s">
        <v>4</v>
      </c>
      <c r="B46" s="15">
        <v>7882.7</v>
      </c>
      <c r="C46" s="15">
        <v>0</v>
      </c>
    </row>
    <row r="47" spans="1:3" ht="11.25" customHeight="1" x14ac:dyDescent="0.2">
      <c r="A47" s="10" t="s">
        <v>41</v>
      </c>
      <c r="B47" s="15">
        <v>0</v>
      </c>
      <c r="C47" s="15">
        <v>0</v>
      </c>
    </row>
    <row r="48" spans="1:3" ht="11.25" customHeight="1" x14ac:dyDescent="0.2">
      <c r="A48" s="10" t="s">
        <v>42</v>
      </c>
      <c r="B48" s="15">
        <v>0</v>
      </c>
      <c r="C48" s="15">
        <v>0</v>
      </c>
    </row>
    <row r="49" spans="1:3" ht="11.25" customHeight="1" x14ac:dyDescent="0.2">
      <c r="A49" s="12"/>
      <c r="B49" s="15"/>
      <c r="C49" s="15"/>
    </row>
    <row r="50" spans="1:3" ht="11.25" customHeight="1" x14ac:dyDescent="0.2">
      <c r="A50" s="9" t="s">
        <v>50</v>
      </c>
      <c r="B50" s="14">
        <f>SUM(B51:B55)</f>
        <v>58311083.439999998</v>
      </c>
      <c r="C50" s="14">
        <f>SUM(C51:C55)</f>
        <v>0</v>
      </c>
    </row>
    <row r="51" spans="1:3" ht="11.25" customHeight="1" x14ac:dyDescent="0.2">
      <c r="A51" s="10" t="s">
        <v>43</v>
      </c>
      <c r="B51" s="15">
        <v>15700906.710000001</v>
      </c>
      <c r="C51" s="15">
        <v>0</v>
      </c>
    </row>
    <row r="52" spans="1:3" ht="11.25" customHeight="1" x14ac:dyDescent="0.2">
      <c r="A52" s="10" t="s">
        <v>44</v>
      </c>
      <c r="B52" s="15">
        <v>42610176.729999997</v>
      </c>
      <c r="C52" s="15">
        <v>0</v>
      </c>
    </row>
    <row r="53" spans="1:3" ht="11.25" customHeight="1" x14ac:dyDescent="0.2">
      <c r="A53" s="10" t="s">
        <v>5</v>
      </c>
      <c r="B53" s="15">
        <v>0</v>
      </c>
      <c r="C53" s="15">
        <v>0</v>
      </c>
    </row>
    <row r="54" spans="1:3" ht="11.25" customHeight="1" x14ac:dyDescent="0.2">
      <c r="A54" s="10" t="s">
        <v>6</v>
      </c>
      <c r="B54" s="15">
        <v>0</v>
      </c>
      <c r="C54" s="15">
        <v>0</v>
      </c>
    </row>
    <row r="55" spans="1:3" ht="11.25" customHeight="1" x14ac:dyDescent="0.2">
      <c r="A55" s="10" t="s">
        <v>45</v>
      </c>
      <c r="B55" s="15">
        <v>0</v>
      </c>
      <c r="C55" s="15">
        <v>0</v>
      </c>
    </row>
    <row r="56" spans="1:3" ht="11.25" customHeight="1" x14ac:dyDescent="0.2">
      <c r="A56" s="12"/>
      <c r="B56" s="15"/>
      <c r="C56" s="15"/>
    </row>
    <row r="57" spans="1:3" ht="11.25" customHeight="1" x14ac:dyDescent="0.2">
      <c r="A57" s="9" t="s">
        <v>46</v>
      </c>
      <c r="B57" s="14">
        <f>SUM(B58:B59)</f>
        <v>0</v>
      </c>
      <c r="C57" s="14">
        <f>SUM(C58:C59)</f>
        <v>0</v>
      </c>
    </row>
    <row r="58" spans="1:3" ht="11.25" customHeight="1" x14ac:dyDescent="0.2">
      <c r="A58" s="10" t="s">
        <v>47</v>
      </c>
      <c r="B58" s="15">
        <v>0</v>
      </c>
      <c r="C58" s="15">
        <v>0</v>
      </c>
    </row>
    <row r="59" spans="1:3" ht="11.25" customHeight="1" x14ac:dyDescent="0.2">
      <c r="A59" s="10" t="s">
        <v>48</v>
      </c>
      <c r="B59" s="15">
        <v>0</v>
      </c>
      <c r="C59" s="15">
        <v>0</v>
      </c>
    </row>
    <row r="60" spans="1:3" ht="11.25" customHeight="1" x14ac:dyDescent="0.2">
      <c r="A60" s="13"/>
      <c r="B60" s="11"/>
      <c r="C60" s="11"/>
    </row>
    <row r="62" spans="1:3" ht="27" customHeight="1" x14ac:dyDescent="0.2">
      <c r="A62" s="19" t="s">
        <v>53</v>
      </c>
      <c r="B62" s="20"/>
      <c r="C62" s="20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Erendira Castro Delgado</cp:lastModifiedBy>
  <cp:lastPrinted>2023-07-31T17:04:42Z</cp:lastPrinted>
  <dcterms:created xsi:type="dcterms:W3CDTF">2012-12-11T20:26:08Z</dcterms:created>
  <dcterms:modified xsi:type="dcterms:W3CDTF">2023-07-31T17:04:49Z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