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astrod\Documents\Vero\TERE\TRANSPARENCIA\Titulo V\2024\1ER TRIMESTRE 2024\1 ESTADOS E INFORMES CONTABLES\"/>
    </mc:Choice>
  </mc:AlternateContent>
  <xr:revisionPtr revIDLastSave="0" documentId="13_ncr:1_{0A06721D-128F-4DED-9CD4-5DF99DA757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<sst xmlns="http://schemas.openxmlformats.org/spreadsheetml/2006/main" count="62" uniqueCount="61">
  <si>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</si>
  <si>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</si>
  <si>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</si>
  <si>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</si>
  <si>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</si>
  <si>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</si>
  <si>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</si>
  <si>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</si>
  <si>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</si>
  <si>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</si>
  <si>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</si>
  <si>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</si>
  <si>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</si>
  <si>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</si>
  <si>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</si>
  <si>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</si>
  <si>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</si>
  <si>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</si>
  <si>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</si>
  <si>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</si>
  <si>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</si>
  <si>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</si>
  <si>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</si>
  <si>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</si>
  <si>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</si>
  <si>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</si>
  <si>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</si>
  <si>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</si>
  <si>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</si>
  <si>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</si>
  <si>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</si>
  <si>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</si>
  <si>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</si>
  <si>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</si>
  <si>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</si>
  <si>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</si>
  <si>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</si>
  <si>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</si>
  <si>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</si>
  <si>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</si>
  <si>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</si>
  <si>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</si>
  <si>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</si>
  <si>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</si>
  <si>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</si>
  <si>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</si>
  <si>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</si>
  <si>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</si>
  <si>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</si>
  <si>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</si>
  <si>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</si>
  <si>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</si>
  <si>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</si>
  <si>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</si>
  <si>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</si>
  <si>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</si>
  <si>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</si>
  <si>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</si>
  <si>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</si>
  <si>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</si>
  <si>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Comité Municipal de Agua Potable y Alcantarillado de Salamanca, Guanajuato.
Estado de Situación Financiera
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</si>
</sst>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5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0" borderId="4" xfId="8" applyFont="1" applyBorder="1" applyAlignment="1" applyProtection="1">
      <alignment horizontal="left" vertical="top" wrapText="1" indent="1"/>
      <protection locked="0"/>
    </xf>
    <xf numFmtId="0" fontId="5" fillId="0" borderId="4" xfId="16" applyNumberFormat="1" applyFont="1" applyFill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horizontal="left" vertical="top" wrapText="1" indent="3"/>
      <protection locked="0"/>
    </xf>
    <xf numFmtId="0" fontId="5" fillId="0" borderId="4" xfId="8" applyFont="1" applyBorder="1" applyAlignment="1" applyProtection="1">
      <alignment horizontal="left" vertical="top" wrapText="1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8" fillId="0" borderId="4" xfId="8" applyFont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vertical="top" wrapText="1"/>
      <protection locked="0"/>
    </xf>
    <xf numFmtId="0" fontId="5" fillId="0" borderId="4" xfId="8" applyFont="1" applyBorder="1" applyAlignment="1" applyProtection="1">
      <alignment horizontal="center" vertical="top" wrapText="1"/>
      <protection locked="0"/>
    </xf>
    <xf numFmtId="0" fontId="5" fillId="0" borderId="4" xfId="8" applyFont="1" applyBorder="1" applyAlignment="1" applyProtection="1">
      <alignment horizontal="center" vertical="top"/>
      <protection locked="0"/>
    </xf>
    <xf numFmtId="4" fontId="5" fillId="0" borderId="4" xfId="8" applyNumberFormat="1" applyFont="1" applyBorder="1" applyAlignment="1" applyProtection="1">
      <alignment vertical="top" wrapText="1"/>
      <protection locked="0"/>
    </xf>
    <xf numFmtId="3" fontId="5" fillId="0" borderId="4" xfId="16" applyNumberFormat="1" applyFont="1" applyFill="1" applyBorder="1" applyAlignment="1" applyProtection="1">
      <alignment horizontal="right" vertical="top" wrapText="1"/>
      <protection locked="0"/>
    </xf>
    <xf numFmtId="3" fontId="5" fillId="0" borderId="4" xfId="16" applyNumberFormat="1" applyFont="1" applyFill="1" applyBorder="1" applyAlignment="1" applyProtection="1">
      <alignment horizontal="center" vertical="top" wrapTex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5" fillId="0" borderId="4" xfId="8" applyNumberFormat="1" applyFont="1" applyBorder="1" applyAlignment="1" applyProtection="1">
      <alignment horizontal="right" vertical="top"/>
      <protection locked="0"/>
    </xf>
    <xf numFmtId="3" fontId="5" fillId="0" borderId="4" xfId="16" applyNumberFormat="1" applyFont="1" applyFill="1" applyBorder="1" applyAlignment="1" applyProtection="1">
      <alignment horizontal="center" vertical="top"/>
      <protection locked="0"/>
    </xf>
    <xf numFmtId="3" fontId="5" fillId="0" borderId="4" xfId="8" applyNumberFormat="1" applyFont="1" applyBorder="1" applyAlignment="1" applyProtection="1">
      <alignment horizontal="center" vertical="top"/>
      <protection locked="0"/>
    </xf>
    <xf numFmtId="3" fontId="4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0" fillId="0" borderId="0" xfId="0" applyNumberFormat="1"/>
    <xf numFmtId="0" fontId="3" fillId="0" borderId="0" xfId="8" applyAlignment="1" applyProtection="1">
      <alignment horizontal="left" vertical="top" indent="1"/>
      <protection locked="0"/>
    </xf>
    <xf numFmtId="0" fontId="4" fillId="0" borderId="0" xfId="8" applyFont="1" applyAlignment="1" applyProtection="1">
      <alignment horizontal="center" vertical="top"/>
      <protection locked="0"/>
    </xf>
    <xf numFmtId="4" fontId="0" fillId="0" borderId="0" xfId="0" applyNumberFormat="1"/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</cellXfs>
  <cellStyles count="145">
    <cellStyle name="Euro" xfId="1" xr:uid="{00000000-0005-0000-0000-000000000000}"/>
    <cellStyle name="Millares 2" xfId="2" xr:uid="{00000000-0005-0000-0000-000001000000}"/>
    <cellStyle name="Millares 2 10" xfId="87" xr:uid="{7CECD14D-9228-4023-84E7-A59676087125}"/>
    <cellStyle name="Millares 2 11" xfId="77" xr:uid="{70406D58-BEB9-44EE-A933-EF98302A9A6A}"/>
    <cellStyle name="Millares 2 12" xfId="67" xr:uid="{AD159F94-F3C3-46F4-AD6F-AF6BAB9A05D5}"/>
    <cellStyle name="Millares 2 13" xfId="57" xr:uid="{169A0CEF-C4D0-40CB-B03B-04D3B9753DCD}"/>
    <cellStyle name="Millares 2 14" xfId="47" xr:uid="{8541B1B4-F82C-40FF-9D32-9F236C0621D5}"/>
    <cellStyle name="Millares 2 15" xfId="37" xr:uid="{B4A30D88-42EF-42D3-9778-E0077E42AC38}"/>
    <cellStyle name="Millares 2 16" xfId="27" xr:uid="{4EE8CB9A-6643-442B-86DC-70BE6559B6D4}"/>
    <cellStyle name="Millares 2 17" xfId="17" xr:uid="{DDD2DB27-6566-47FA-855C-9EFF3AFA10F5}"/>
    <cellStyle name="Millares 2 2" xfId="3" xr:uid="{00000000-0005-0000-0000-000002000000}"/>
    <cellStyle name="Millares 2 2 10" xfId="58" xr:uid="{09A211A2-0EB9-4C1B-A30A-041942C2C397}"/>
    <cellStyle name="Millares 2 2 11" xfId="48" xr:uid="{C30D3E44-E41B-4420-82C0-7394C3437B0D}"/>
    <cellStyle name="Millares 2 2 12" xfId="38" xr:uid="{52C1CC19-F0D0-4447-8CA2-E858216E4273}"/>
    <cellStyle name="Millares 2 2 13" xfId="28" xr:uid="{FD3FC968-26DF-4961-9EE6-0CD00F2F7F82}"/>
    <cellStyle name="Millares 2 2 14" xfId="18" xr:uid="{71D9F4F1-6594-4E7E-A445-05DE1C96E6C4}"/>
    <cellStyle name="Millares 2 2 2" xfId="136" xr:uid="{7FA8976A-D224-45E1-B4B5-CA55101988FF}"/>
    <cellStyle name="Millares 2 2 3" xfId="127" xr:uid="{979DCD46-20DA-4CF7-94AC-138323CD0DFB}"/>
    <cellStyle name="Millares 2 2 4" xfId="118" xr:uid="{1E7125A1-6581-43FD-996A-D28F1ED1A544}"/>
    <cellStyle name="Millares 2 2 5" xfId="108" xr:uid="{7F46520A-4707-4CB5-8EF0-EB8254D21574}"/>
    <cellStyle name="Millares 2 2 6" xfId="98" xr:uid="{9A543AA9-86E0-494B-8B21-48AAC09934A9}"/>
    <cellStyle name="Millares 2 2 7" xfId="88" xr:uid="{628AEA99-2A13-42C0-A7B4-9161726EA8E0}"/>
    <cellStyle name="Millares 2 2 8" xfId="78" xr:uid="{759817D9-1831-4602-BA03-4F86F35A8EB7}"/>
    <cellStyle name="Millares 2 2 9" xfId="68" xr:uid="{12D6A197-1F08-4152-8C76-3A0BB42F6FAD}"/>
    <cellStyle name="Millares 2 3" xfId="4" xr:uid="{00000000-0005-0000-0000-000003000000}"/>
    <cellStyle name="Millares 2 3 10" xfId="59" xr:uid="{2AE95AC4-9F52-4E0C-B9DF-80026FD8E560}"/>
    <cellStyle name="Millares 2 3 11" xfId="49" xr:uid="{7D8D7145-60FC-4D68-AE17-E49596C1A5C5}"/>
    <cellStyle name="Millares 2 3 12" xfId="39" xr:uid="{3E09F123-9B76-43BC-A2BA-B8EB976DD782}"/>
    <cellStyle name="Millares 2 3 13" xfId="29" xr:uid="{642BEB09-C5AA-4E12-89DA-262785430DC2}"/>
    <cellStyle name="Millares 2 3 14" xfId="19" xr:uid="{567F5F27-47B8-47B4-AE07-308A01617B75}"/>
    <cellStyle name="Millares 2 3 2" xfId="137" xr:uid="{B7B80100-0B47-4A10-B168-629CBBEA370B}"/>
    <cellStyle name="Millares 2 3 3" xfId="128" xr:uid="{388B3FD2-8844-4337-8BF1-08DE595DBD55}"/>
    <cellStyle name="Millares 2 3 4" xfId="119" xr:uid="{6BED4844-6FD5-4EDC-B440-F8ACC40379F7}"/>
    <cellStyle name="Millares 2 3 5" xfId="109" xr:uid="{A2802527-63FC-4D30-8FF4-26E652F80492}"/>
    <cellStyle name="Millares 2 3 6" xfId="99" xr:uid="{A10D4628-3422-4B0F-A21D-CE6B670B8BF1}"/>
    <cellStyle name="Millares 2 3 7" xfId="89" xr:uid="{8BB625E4-6058-4D57-84F5-387E8210E5E2}"/>
    <cellStyle name="Millares 2 3 8" xfId="79" xr:uid="{06BF51DB-B7BD-4C08-B4EE-D947C731C488}"/>
    <cellStyle name="Millares 2 3 9" xfId="69" xr:uid="{5CA89262-81F5-4BC8-8492-D8F9FFE12F00}"/>
    <cellStyle name="Millares 2 4" xfId="16" xr:uid="{00000000-0005-0000-0000-000004000000}"/>
    <cellStyle name="Millares 2 4 10" xfId="46" xr:uid="{DB392D66-C4CB-4973-AEAA-A40373FEE462}"/>
    <cellStyle name="Millares 2 4 11" xfId="36" xr:uid="{A3C5F0D1-A7BC-4DFB-BF5D-AFAB62F628CF}"/>
    <cellStyle name="Millares 2 4 12" xfId="26" xr:uid="{E7E0A041-F6CB-4C4E-BCFD-A26AEA60EED7}"/>
    <cellStyle name="Millares 2 4 2" xfId="144" xr:uid="{4AE81BFC-5F8A-4DF2-B145-083B756B72AD}"/>
    <cellStyle name="Millares 2 4 3" xfId="116" xr:uid="{4F07DF24-E0BB-44E8-B9A6-AB69A77499C1}"/>
    <cellStyle name="Millares 2 4 4" xfId="106" xr:uid="{F942B51B-D680-494C-87AE-83C1A3ED3FE8}"/>
    <cellStyle name="Millares 2 4 5" xfId="96" xr:uid="{E87DC721-0308-4473-B996-9A066C2090BC}"/>
    <cellStyle name="Millares 2 4 6" xfId="86" xr:uid="{BF8D29D9-D559-40A5-BB1B-6FE9235B3FC7}"/>
    <cellStyle name="Millares 2 4 7" xfId="76" xr:uid="{841502B4-CFFD-48DD-8EF9-DF5517F6E972}"/>
    <cellStyle name="Millares 2 4 8" xfId="66" xr:uid="{E932C958-FB06-4510-ABAF-3F6DC2940995}"/>
    <cellStyle name="Millares 2 4 9" xfId="56" xr:uid="{6B96044D-E88C-458F-A0CF-8BBAD87195B9}"/>
    <cellStyle name="Millares 2 5" xfId="135" xr:uid="{D7A64D30-33B6-4A90-9C86-A93F4C5BDC20}"/>
    <cellStyle name="Millares 2 6" xfId="126" xr:uid="{D64C9D0D-188A-4BA0-B0AF-02C4CC755C6D}"/>
    <cellStyle name="Millares 2 7" xfId="117" xr:uid="{E812EF9B-DDC7-40F8-8D04-5310F29D7168}"/>
    <cellStyle name="Millares 2 8" xfId="107" xr:uid="{47675081-F746-4589-A22C-010F7C8F07FB}"/>
    <cellStyle name="Millares 2 9" xfId="97" xr:uid="{51212C64-3C28-4E1F-821D-45A9E7F597E2}"/>
    <cellStyle name="Millares 3" xfId="5" xr:uid="{00000000-0005-0000-0000-000005000000}"/>
    <cellStyle name="Millares 3 10" xfId="60" xr:uid="{EF53935C-90EE-4CC4-AE94-8688CC90FB03}"/>
    <cellStyle name="Millares 3 11" xfId="50" xr:uid="{21FEA0D5-AF7B-441B-9A92-C1B33DA8B9FE}"/>
    <cellStyle name="Millares 3 12" xfId="40" xr:uid="{5AD40C36-23D2-44E8-9323-51907BCD32DC}"/>
    <cellStyle name="Millares 3 13" xfId="30" xr:uid="{6867DB71-07A6-416B-B38E-E538BA59190B}"/>
    <cellStyle name="Millares 3 14" xfId="20" xr:uid="{83811C33-B249-4496-B270-AD08DDCE007D}"/>
    <cellStyle name="Millares 3 2" xfId="138" xr:uid="{149B61C0-8513-4E7F-91E1-90541D70710C}"/>
    <cellStyle name="Millares 3 3" xfId="129" xr:uid="{DBAD37BA-6FD7-4C4A-B905-BB848ABE9620}"/>
    <cellStyle name="Millares 3 4" xfId="120" xr:uid="{694BBD7F-BF9C-4531-8701-5F5A92B691CF}"/>
    <cellStyle name="Millares 3 5" xfId="110" xr:uid="{4B08DA03-1148-4287-9B8E-1D1F2FB420F6}"/>
    <cellStyle name="Millares 3 6" xfId="100" xr:uid="{BF86D1F7-AF7A-4F47-8325-B9DD2DE49DBB}"/>
    <cellStyle name="Millares 3 7" xfId="90" xr:uid="{24F8C514-C3C6-4632-A4C7-B4BF7D9B22E4}"/>
    <cellStyle name="Millares 3 8" xfId="80" xr:uid="{7A9987F6-1F0E-4A04-A1AD-2D8B2BB06DDC}"/>
    <cellStyle name="Millares 3 9" xfId="70" xr:uid="{3381179A-AA8D-4B3B-8AC6-D6F4E4546A8C}"/>
    <cellStyle name="Moneda 2" xfId="6" xr:uid="{00000000-0005-0000-0000-000006000000}"/>
    <cellStyle name="Moneda 2 10" xfId="61" xr:uid="{E8646700-58F2-45D1-833B-38B6F098FD7B}"/>
    <cellStyle name="Moneda 2 11" xfId="51" xr:uid="{62EAC4E3-A50B-48E4-8588-130877C9EC56}"/>
    <cellStyle name="Moneda 2 12" xfId="41" xr:uid="{6C569E29-9A9A-4445-8C49-88B113ECF329}"/>
    <cellStyle name="Moneda 2 13" xfId="31" xr:uid="{AFFA4DC9-9608-44BE-9643-73F4340A3DE0}"/>
    <cellStyle name="Moneda 2 14" xfId="21" xr:uid="{5A9B0B97-85FD-44E6-8534-6581BDAF580E}"/>
    <cellStyle name="Moneda 2 2" xfId="139" xr:uid="{9171A996-BC1E-4AD7-BAB8-C1965F1B5835}"/>
    <cellStyle name="Moneda 2 3" xfId="130" xr:uid="{720DDC64-2368-4797-BB6D-45CAB342E3F5}"/>
    <cellStyle name="Moneda 2 4" xfId="121" xr:uid="{8EB6C6EF-6844-46E8-BC47-A5AA99C373D6}"/>
    <cellStyle name="Moneda 2 5" xfId="111" xr:uid="{FC5FB1BB-A558-4460-98D5-BE6B65F2C31F}"/>
    <cellStyle name="Moneda 2 6" xfId="101" xr:uid="{53A06EE2-2E74-4042-B485-52425F0AD0FD}"/>
    <cellStyle name="Moneda 2 7" xfId="91" xr:uid="{5B722F3A-82BD-440C-9F04-FFA198E56275}"/>
    <cellStyle name="Moneda 2 8" xfId="81" xr:uid="{C9E586B3-294B-4298-AC2C-8DB76294F964}"/>
    <cellStyle name="Moneda 2 9" xfId="71" xr:uid="{AD544E58-EAF7-4FE0-BEEF-4A24CEA224A6}"/>
    <cellStyle name="Normal" xfId="0" builtinId="0"/>
    <cellStyle name="Normal 2" xfId="7" xr:uid="{00000000-0005-0000-0000-000008000000}"/>
    <cellStyle name="Normal 2 10" xfId="72" xr:uid="{7397E985-C035-4924-B33B-852AD2C3161F}"/>
    <cellStyle name="Normal 2 11" xfId="62" xr:uid="{A4AABFE1-4BA1-499B-BDEF-0CA76DD663E9}"/>
    <cellStyle name="Normal 2 12" xfId="52" xr:uid="{05284418-9C63-4687-B5E4-95F799DDCC5C}"/>
    <cellStyle name="Normal 2 13" xfId="42" xr:uid="{45145209-F263-4FBA-BD4C-4A82DC656B68}"/>
    <cellStyle name="Normal 2 14" xfId="32" xr:uid="{F55F0FAE-138D-4EA0-AFE8-996B72F34EBB}"/>
    <cellStyle name="Normal 2 15" xfId="22" xr:uid="{A3974A0F-ECEB-4877-86F1-2ED427459EC1}"/>
    <cellStyle name="Normal 2 2" xfId="8" xr:uid="{00000000-0005-0000-0000-000009000000}"/>
    <cellStyle name="Normal 2 3" xfId="140" xr:uid="{292F2C34-44BF-4A9E-A21A-FDA45D937CF7}"/>
    <cellStyle name="Normal 2 4" xfId="131" xr:uid="{81D88AD5-3297-490D-87A5-C9EF686F56D9}"/>
    <cellStyle name="Normal 2 5" xfId="122" xr:uid="{CA44BD39-ACFA-4953-842A-CDC6B189AC34}"/>
    <cellStyle name="Normal 2 6" xfId="112" xr:uid="{A6A624A0-154E-48A6-ACF0-FED1C0AE8B61}"/>
    <cellStyle name="Normal 2 7" xfId="102" xr:uid="{685BCEEB-969B-4FAF-88FD-BF28D5765DA9}"/>
    <cellStyle name="Normal 2 8" xfId="92" xr:uid="{F1A8B60C-A680-4499-8511-CD6AE76D568C}"/>
    <cellStyle name="Normal 2 9" xfId="82" xr:uid="{A032B60D-B09D-4874-B8B3-5957B546DC46}"/>
    <cellStyle name="Normal 3" xfId="9" xr:uid="{00000000-0005-0000-0000-00000A000000}"/>
    <cellStyle name="Normal 3 10" xfId="63" xr:uid="{2F851715-7883-47C4-A805-2CB552130298}"/>
    <cellStyle name="Normal 3 11" xfId="53" xr:uid="{5286E9FE-567F-45C6-A639-F3628BFC3443}"/>
    <cellStyle name="Normal 3 12" xfId="43" xr:uid="{A4F56FBA-B81B-47EA-94A4-353F2221B1F3}"/>
    <cellStyle name="Normal 3 13" xfId="33" xr:uid="{999191D0-4375-4EE4-AD56-3F1BD21BE539}"/>
    <cellStyle name="Normal 3 14" xfId="23" xr:uid="{71BBD33C-B447-4F43-B8D1-54D5EE6DBC75}"/>
    <cellStyle name="Normal 3 2" xfId="141" xr:uid="{DE41D3B4-E7A1-4593-8879-479CAA4CD88D}"/>
    <cellStyle name="Normal 3 3" xfId="132" xr:uid="{42ACBE67-DB14-4CDA-9E54-81C4307A903E}"/>
    <cellStyle name="Normal 3 4" xfId="123" xr:uid="{55516C68-F8DC-4EBF-BC04-70B442E76A08}"/>
    <cellStyle name="Normal 3 5" xfId="113" xr:uid="{67B2DE6E-8007-42D7-92B1-091265FF232A}"/>
    <cellStyle name="Normal 3 6" xfId="103" xr:uid="{FB72A838-7D97-419C-80A5-44F6E7257DD9}"/>
    <cellStyle name="Normal 3 7" xfId="93" xr:uid="{9420F2FD-DDD0-4187-A7E5-8F0CAA635D4F}"/>
    <cellStyle name="Normal 3 8" xfId="83" xr:uid="{E989C0E9-E3EE-45CA-BAA3-0423B09F85F9}"/>
    <cellStyle name="Normal 3 9" xfId="73" xr:uid="{60F89E2D-B6B9-44BA-BCB3-248A142E7009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10" xfId="74" xr:uid="{9C8D4AFB-D3B6-455F-B839-97375B1D8417}"/>
    <cellStyle name="Normal 6 11" xfId="64" xr:uid="{7E77562E-984E-4329-BC2D-D7E6CCA316CC}"/>
    <cellStyle name="Normal 6 12" xfId="54" xr:uid="{25BF8DD2-0E8E-435C-955C-668A0E70A71D}"/>
    <cellStyle name="Normal 6 13" xfId="44" xr:uid="{06F445C6-6681-487A-9A9F-41BA7AD13124}"/>
    <cellStyle name="Normal 6 14" xfId="34" xr:uid="{25DEC7E9-931A-4740-8A9D-76800B8FD1B2}"/>
    <cellStyle name="Normal 6 15" xfId="24" xr:uid="{DC93EE0D-7B87-4114-A849-2DA7649C43B4}"/>
    <cellStyle name="Normal 6 2" xfId="15" xr:uid="{00000000-0005-0000-0000-000010000000}"/>
    <cellStyle name="Normal 6 2 10" xfId="65" xr:uid="{6236D768-8389-4B10-9113-060069023A8C}"/>
    <cellStyle name="Normal 6 2 11" xfId="55" xr:uid="{6344D77A-71D0-422A-80FB-7D88DC00FB02}"/>
    <cellStyle name="Normal 6 2 12" xfId="45" xr:uid="{913EFB10-2B87-4EEE-B262-83EE557B1A2B}"/>
    <cellStyle name="Normal 6 2 13" xfId="35" xr:uid="{BF56FFF1-190F-450A-BBB0-C2D1166FF752}"/>
    <cellStyle name="Normal 6 2 14" xfId="25" xr:uid="{F17F747D-3D8B-4820-854D-5A453BB54EE4}"/>
    <cellStyle name="Normal 6 2 2" xfId="143" xr:uid="{7701FE6A-BFFB-4625-B4E9-04DF459ACA73}"/>
    <cellStyle name="Normal 6 2 3" xfId="134" xr:uid="{CD91FB43-078E-440E-BE91-C1771E104E11}"/>
    <cellStyle name="Normal 6 2 4" xfId="125" xr:uid="{3A0CF696-1AFA-4DBF-95FE-50FE9BC27C14}"/>
    <cellStyle name="Normal 6 2 5" xfId="115" xr:uid="{53DA3E68-8B1D-4894-9E32-49032FAF6FE7}"/>
    <cellStyle name="Normal 6 2 6" xfId="105" xr:uid="{CC7C35C6-A0B9-4B8D-803E-4CF17D6BB24C}"/>
    <cellStyle name="Normal 6 2 7" xfId="95" xr:uid="{31101F05-EBA4-472D-8296-B34DB15C7452}"/>
    <cellStyle name="Normal 6 2 8" xfId="85" xr:uid="{47DE09D5-DD87-40C8-B1BD-9E13B4E9112E}"/>
    <cellStyle name="Normal 6 2 9" xfId="75" xr:uid="{2882F80D-6CA7-4BC0-B7C5-C0C192F835B1}"/>
    <cellStyle name="Normal 6 3" xfId="142" xr:uid="{EE115F28-3358-447E-95CF-309A2DB477B7}"/>
    <cellStyle name="Normal 6 4" xfId="133" xr:uid="{4A357EBE-C584-4E01-BAC3-0B1BB2EC891E}"/>
    <cellStyle name="Normal 6 5" xfId="124" xr:uid="{5F066C9B-3138-4E47-9751-E24B6CF4CCEF}"/>
    <cellStyle name="Normal 6 6" xfId="114" xr:uid="{269F6D13-2E8E-48EC-917D-885EC7ECDC51}"/>
    <cellStyle name="Normal 6 7" xfId="104" xr:uid="{EE5846AC-B222-4C08-A4A2-52767291010C}"/>
    <cellStyle name="Normal 6 8" xfId="94" xr:uid="{ECAA6BB4-9451-4F6C-BF89-D2AED4AAF1E7}"/>
    <cellStyle name="Normal 6 9" xfId="84" xr:uid="{9AA0A4E9-AF69-4033-88EB-FDA0B55A22DF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19050</xdr:rowOff>
    </xdr:from>
    <xdr:to>
      <xdr:col>0</xdr:col>
      <xdr:colOff>799338</xdr:colOff>
      <xdr:row>0</xdr:row>
      <xdr:rowOff>564642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4A17985-5C23-4CCD-996A-3B22CE8E1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9050"/>
          <a:ext cx="551688" cy="545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7"/>
  <sheetViews>
    <sheetView tabSelected="1" zoomScaleNormal="100" zoomScaleSheetLayoutView="100" workbookViewId="0">
      <selection activeCell="H3" sqref="H3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9" t="s">
        <v>60</v>
      </c>
      <c r="B1" s="30"/>
      <c r="C1" s="30"/>
      <c r="D1" s="30"/>
      <c r="E1" s="30"/>
      <c r="F1" s="31"/>
    </row>
    <row r="2" spans="1:6" x14ac:dyDescent="0.2">
      <c r="A2" s="5" t="s">
        <v>51</v>
      </c>
      <c r="B2" s="5">
        <v>2024</v>
      </c>
      <c r="C2" s="5">
        <v>2023</v>
      </c>
      <c r="D2" s="5" t="s">
        <v>51</v>
      </c>
      <c r="E2" s="5">
        <v>2024</v>
      </c>
      <c r="F2" s="5">
        <v>2023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7">
        <v>272298196.19999999</v>
      </c>
      <c r="C5" s="17">
        <v>259607473.97</v>
      </c>
      <c r="D5" s="9" t="s">
        <v>36</v>
      </c>
      <c r="E5" s="17">
        <v>11884553.08</v>
      </c>
      <c r="F5" s="20">
        <v>11405554.01</v>
      </c>
    </row>
    <row r="6" spans="1:6" x14ac:dyDescent="0.2">
      <c r="A6" s="9" t="s">
        <v>23</v>
      </c>
      <c r="B6" s="17">
        <v>7945364.0199999996</v>
      </c>
      <c r="C6" s="17">
        <v>7684134.4100000001</v>
      </c>
      <c r="D6" s="9" t="s">
        <v>37</v>
      </c>
      <c r="E6" s="17">
        <v>0</v>
      </c>
      <c r="F6" s="20">
        <v>0</v>
      </c>
    </row>
    <row r="7" spans="1:6" x14ac:dyDescent="0.2">
      <c r="A7" s="9" t="s">
        <v>24</v>
      </c>
      <c r="B7" s="17">
        <v>4503558.54</v>
      </c>
      <c r="C7" s="17">
        <v>8167014.5700000003</v>
      </c>
      <c r="D7" s="9" t="s">
        <v>6</v>
      </c>
      <c r="E7" s="17">
        <v>0</v>
      </c>
      <c r="F7" s="20">
        <v>0</v>
      </c>
    </row>
    <row r="8" spans="1:6" x14ac:dyDescent="0.2">
      <c r="A8" s="9" t="s">
        <v>25</v>
      </c>
      <c r="B8" s="17">
        <v>0</v>
      </c>
      <c r="C8" s="17">
        <v>0</v>
      </c>
      <c r="D8" s="9" t="s">
        <v>7</v>
      </c>
      <c r="E8" s="17">
        <v>0</v>
      </c>
      <c r="F8" s="20">
        <v>0</v>
      </c>
    </row>
    <row r="9" spans="1:6" x14ac:dyDescent="0.2">
      <c r="A9" s="9" t="s">
        <v>26</v>
      </c>
      <c r="B9" s="17">
        <v>8254872.4000000004</v>
      </c>
      <c r="C9" s="17">
        <v>10115593.09</v>
      </c>
      <c r="D9" s="9" t="s">
        <v>38</v>
      </c>
      <c r="E9" s="17">
        <v>0</v>
      </c>
      <c r="F9" s="20">
        <v>0</v>
      </c>
    </row>
    <row r="10" spans="1:6" ht="22.5" x14ac:dyDescent="0.2">
      <c r="A10" s="9" t="s">
        <v>27</v>
      </c>
      <c r="B10" s="17">
        <v>0</v>
      </c>
      <c r="C10" s="17">
        <v>0</v>
      </c>
      <c r="D10" s="9" t="s">
        <v>39</v>
      </c>
      <c r="E10" s="17">
        <v>0</v>
      </c>
      <c r="F10" s="20">
        <v>0</v>
      </c>
    </row>
    <row r="11" spans="1:6" x14ac:dyDescent="0.2">
      <c r="A11" s="9" t="s">
        <v>17</v>
      </c>
      <c r="B11" s="17">
        <v>0</v>
      </c>
      <c r="C11" s="17">
        <v>0</v>
      </c>
      <c r="D11" s="9" t="s">
        <v>8</v>
      </c>
      <c r="E11" s="17">
        <v>6238053.0599999996</v>
      </c>
      <c r="F11" s="20">
        <v>6281589.9299999997</v>
      </c>
    </row>
    <row r="12" spans="1:6" x14ac:dyDescent="0.2">
      <c r="A12" s="10"/>
      <c r="B12" s="18"/>
      <c r="C12" s="18"/>
      <c r="D12" s="9" t="s">
        <v>40</v>
      </c>
      <c r="E12" s="17">
        <v>2177.0500000000002</v>
      </c>
      <c r="F12" s="20">
        <v>2162</v>
      </c>
    </row>
    <row r="13" spans="1:6" x14ac:dyDescent="0.2">
      <c r="A13" s="8" t="s">
        <v>52</v>
      </c>
      <c r="B13" s="19">
        <f>SUM(B5:B11)</f>
        <v>293001991.15999997</v>
      </c>
      <c r="C13" s="19">
        <f>SUM(C5:C11)</f>
        <v>285574216.03999996</v>
      </c>
      <c r="D13" s="10"/>
      <c r="E13" s="21"/>
      <c r="F13" s="22"/>
    </row>
    <row r="14" spans="1:6" x14ac:dyDescent="0.2">
      <c r="A14" s="11"/>
      <c r="B14" s="18"/>
      <c r="C14" s="18"/>
      <c r="D14" s="8" t="s">
        <v>53</v>
      </c>
      <c r="E14" s="23">
        <f>SUM(E5:E12)</f>
        <v>18124783.190000001</v>
      </c>
      <c r="F14" s="24">
        <f>SUM(F5:F12)</f>
        <v>17689305.939999998</v>
      </c>
    </row>
    <row r="15" spans="1:6" x14ac:dyDescent="0.2">
      <c r="A15" s="8" t="s">
        <v>19</v>
      </c>
      <c r="B15" s="18"/>
      <c r="C15" s="18"/>
      <c r="D15" s="11"/>
      <c r="E15" s="18"/>
      <c r="F15" s="22"/>
    </row>
    <row r="16" spans="1:6" x14ac:dyDescent="0.2">
      <c r="A16" s="9" t="s">
        <v>28</v>
      </c>
      <c r="B16" s="17">
        <v>0</v>
      </c>
      <c r="C16" s="17">
        <v>0</v>
      </c>
      <c r="D16" s="8" t="s">
        <v>21</v>
      </c>
      <c r="E16" s="18"/>
      <c r="F16" s="18"/>
    </row>
    <row r="17" spans="1:6" x14ac:dyDescent="0.2">
      <c r="A17" s="9" t="s">
        <v>29</v>
      </c>
      <c r="B17" s="17">
        <v>13275434.17</v>
      </c>
      <c r="C17" s="17">
        <v>12693059.109999999</v>
      </c>
      <c r="D17" s="9" t="s">
        <v>9</v>
      </c>
      <c r="E17" s="17">
        <v>0</v>
      </c>
      <c r="F17" s="20">
        <v>0</v>
      </c>
    </row>
    <row r="18" spans="1:6" x14ac:dyDescent="0.2">
      <c r="A18" s="9" t="s">
        <v>30</v>
      </c>
      <c r="B18" s="17">
        <v>545045537.65999997</v>
      </c>
      <c r="C18" s="17">
        <v>530597241.01999998</v>
      </c>
      <c r="D18" s="9" t="s">
        <v>10</v>
      </c>
      <c r="E18" s="17">
        <v>0</v>
      </c>
      <c r="F18" s="20">
        <v>0</v>
      </c>
    </row>
    <row r="19" spans="1:6" x14ac:dyDescent="0.2">
      <c r="A19" s="9" t="s">
        <v>31</v>
      </c>
      <c r="B19" s="17">
        <v>128506516.03</v>
      </c>
      <c r="C19" s="17">
        <v>110470922.06999999</v>
      </c>
      <c r="D19" s="9" t="s">
        <v>11</v>
      </c>
      <c r="E19" s="17">
        <v>0</v>
      </c>
      <c r="F19" s="20">
        <v>0</v>
      </c>
    </row>
    <row r="20" spans="1:6" x14ac:dyDescent="0.2">
      <c r="A20" s="9" t="s">
        <v>32</v>
      </c>
      <c r="B20" s="17">
        <v>4603898.28</v>
      </c>
      <c r="C20" s="17">
        <v>4585648.28</v>
      </c>
      <c r="D20" s="9" t="s">
        <v>41</v>
      </c>
      <c r="E20" s="17">
        <v>0</v>
      </c>
      <c r="F20" s="20">
        <v>0</v>
      </c>
    </row>
    <row r="21" spans="1:6" ht="22.5" x14ac:dyDescent="0.2">
      <c r="A21" s="9" t="s">
        <v>33</v>
      </c>
      <c r="B21" s="17">
        <v>-210857700.84999999</v>
      </c>
      <c r="C21" s="17">
        <v>-210857700.84999999</v>
      </c>
      <c r="D21" s="9" t="s">
        <v>54</v>
      </c>
      <c r="E21" s="17">
        <v>0</v>
      </c>
      <c r="F21" s="20">
        <v>0</v>
      </c>
    </row>
    <row r="22" spans="1:6" x14ac:dyDescent="0.2">
      <c r="A22" s="9" t="s">
        <v>34</v>
      </c>
      <c r="B22" s="17">
        <v>5095131.07</v>
      </c>
      <c r="C22" s="17">
        <v>5031532.91</v>
      </c>
      <c r="D22" s="9" t="s">
        <v>12</v>
      </c>
      <c r="E22" s="17">
        <v>0</v>
      </c>
      <c r="F22" s="20">
        <v>0</v>
      </c>
    </row>
    <row r="23" spans="1:6" x14ac:dyDescent="0.2">
      <c r="A23" s="9" t="s">
        <v>5</v>
      </c>
      <c r="B23" s="17">
        <v>0</v>
      </c>
      <c r="C23" s="17">
        <v>0</v>
      </c>
      <c r="D23" s="10"/>
      <c r="E23" s="18"/>
      <c r="F23" s="22"/>
    </row>
    <row r="24" spans="1:6" x14ac:dyDescent="0.2">
      <c r="A24" s="9" t="s">
        <v>35</v>
      </c>
      <c r="B24" s="17">
        <v>0</v>
      </c>
      <c r="C24" s="17">
        <v>0</v>
      </c>
      <c r="D24" s="8" t="s">
        <v>55</v>
      </c>
      <c r="E24" s="19">
        <f>SUM(E17:E22)</f>
        <v>0</v>
      </c>
      <c r="F24" s="24">
        <f>SUM(F17:F22)</f>
        <v>0</v>
      </c>
    </row>
    <row r="25" spans="1:6" s="3" customFormat="1" x14ac:dyDescent="0.2">
      <c r="A25" s="10"/>
      <c r="B25" s="18"/>
      <c r="C25" s="18"/>
      <c r="D25" s="10"/>
      <c r="E25" s="18"/>
      <c r="F25" s="22"/>
    </row>
    <row r="26" spans="1:6" x14ac:dyDescent="0.2">
      <c r="A26" s="8" t="s">
        <v>56</v>
      </c>
      <c r="B26" s="19">
        <f>SUM(B16:B24)</f>
        <v>485668816.35999984</v>
      </c>
      <c r="C26" s="19">
        <f>SUM(C16:C24)</f>
        <v>452520702.54000002</v>
      </c>
      <c r="D26" s="12" t="s">
        <v>50</v>
      </c>
      <c r="E26" s="19">
        <f>SUM(E24+E14)</f>
        <v>18124783.190000001</v>
      </c>
      <c r="F26" s="24">
        <f>SUM(F14+F24)</f>
        <v>17689305.939999998</v>
      </c>
    </row>
    <row r="27" spans="1:6" x14ac:dyDescent="0.2">
      <c r="A27" s="11"/>
      <c r="B27" s="18"/>
      <c r="C27" s="18"/>
      <c r="D27" s="11"/>
      <c r="E27" s="18"/>
      <c r="F27" s="22"/>
    </row>
    <row r="28" spans="1:6" x14ac:dyDescent="0.2">
      <c r="A28" s="8" t="s">
        <v>57</v>
      </c>
      <c r="B28" s="19">
        <f>B13+B26</f>
        <v>778670807.51999974</v>
      </c>
      <c r="C28" s="19">
        <f>C13+C26</f>
        <v>738094918.57999992</v>
      </c>
      <c r="D28" s="6" t="s">
        <v>43</v>
      </c>
      <c r="E28" s="18"/>
      <c r="F28" s="18"/>
    </row>
    <row r="29" spans="1:6" x14ac:dyDescent="0.2">
      <c r="A29" s="13"/>
      <c r="B29" s="14"/>
      <c r="C29" s="15"/>
      <c r="D29" s="11"/>
      <c r="E29" s="18"/>
      <c r="F29" s="18"/>
    </row>
    <row r="30" spans="1:6" x14ac:dyDescent="0.2">
      <c r="A30" s="13"/>
      <c r="B30" s="14"/>
      <c r="C30" s="15"/>
      <c r="D30" s="8" t="s">
        <v>42</v>
      </c>
      <c r="E30" s="19">
        <f>SUM(E31:E33)</f>
        <v>277928629.51000005</v>
      </c>
      <c r="F30" s="24">
        <f>SUM(F31:F33)</f>
        <v>277221970.83000004</v>
      </c>
    </row>
    <row r="31" spans="1:6" x14ac:dyDescent="0.2">
      <c r="A31" s="13"/>
      <c r="B31" s="14"/>
      <c r="C31" s="15"/>
      <c r="D31" s="9" t="s">
        <v>2</v>
      </c>
      <c r="E31" s="17">
        <v>275149742.29000002</v>
      </c>
      <c r="F31" s="20">
        <v>275149742.29000002</v>
      </c>
    </row>
    <row r="32" spans="1:6" x14ac:dyDescent="0.2">
      <c r="A32" s="13"/>
      <c r="B32" s="14"/>
      <c r="C32" s="15"/>
      <c r="D32" s="9" t="s">
        <v>13</v>
      </c>
      <c r="E32" s="17">
        <v>2778887.22</v>
      </c>
      <c r="F32" s="20">
        <v>2072228.54</v>
      </c>
    </row>
    <row r="33" spans="1:6" x14ac:dyDescent="0.2">
      <c r="A33" s="13"/>
      <c r="B33" s="14"/>
      <c r="C33" s="15"/>
      <c r="D33" s="9" t="s">
        <v>45</v>
      </c>
      <c r="E33" s="17">
        <v>0</v>
      </c>
      <c r="F33" s="20">
        <v>0</v>
      </c>
    </row>
    <row r="34" spans="1:6" x14ac:dyDescent="0.2">
      <c r="A34" s="13"/>
      <c r="B34" s="14"/>
      <c r="C34" s="15"/>
      <c r="D34" s="10"/>
      <c r="E34" s="18"/>
      <c r="F34" s="22"/>
    </row>
    <row r="35" spans="1:6" x14ac:dyDescent="0.2">
      <c r="A35" s="13"/>
      <c r="B35" s="14"/>
      <c r="C35" s="15"/>
      <c r="D35" s="8" t="s">
        <v>44</v>
      </c>
      <c r="E35" s="19">
        <f>SUM(E36:E40)</f>
        <v>482617394.82000005</v>
      </c>
      <c r="F35" s="24">
        <f>SUM(F36:F40)</f>
        <v>443183641.81</v>
      </c>
    </row>
    <row r="36" spans="1:6" x14ac:dyDescent="0.2">
      <c r="A36" s="13"/>
      <c r="B36" s="14"/>
      <c r="C36" s="15"/>
      <c r="D36" s="9" t="s">
        <v>46</v>
      </c>
      <c r="E36" s="17">
        <v>37801319.219999999</v>
      </c>
      <c r="F36" s="20">
        <v>89250382.189999998</v>
      </c>
    </row>
    <row r="37" spans="1:6" x14ac:dyDescent="0.2">
      <c r="A37" s="13"/>
      <c r="B37" s="14"/>
      <c r="C37" s="15"/>
      <c r="D37" s="9" t="s">
        <v>14</v>
      </c>
      <c r="E37" s="17">
        <v>444810601.60000002</v>
      </c>
      <c r="F37" s="20">
        <v>353927785.62</v>
      </c>
    </row>
    <row r="38" spans="1:6" x14ac:dyDescent="0.2">
      <c r="A38" s="13"/>
      <c r="B38" s="14"/>
      <c r="C38" s="15"/>
      <c r="D38" s="9" t="s">
        <v>3</v>
      </c>
      <c r="E38" s="17">
        <v>5474</v>
      </c>
      <c r="F38" s="20">
        <v>5474</v>
      </c>
    </row>
    <row r="39" spans="1:6" x14ac:dyDescent="0.2">
      <c r="A39" s="13"/>
      <c r="B39" s="14"/>
      <c r="C39" s="15"/>
      <c r="D39" s="9" t="s">
        <v>4</v>
      </c>
      <c r="E39" s="17">
        <v>0</v>
      </c>
      <c r="F39" s="20">
        <v>0</v>
      </c>
    </row>
    <row r="40" spans="1:6" x14ac:dyDescent="0.2">
      <c r="A40" s="13"/>
      <c r="B40" s="14"/>
      <c r="C40" s="15"/>
      <c r="D40" s="9" t="s">
        <v>47</v>
      </c>
      <c r="E40" s="17">
        <v>0</v>
      </c>
      <c r="F40" s="20">
        <v>0</v>
      </c>
    </row>
    <row r="41" spans="1:6" x14ac:dyDescent="0.2">
      <c r="A41" s="13"/>
      <c r="B41" s="14"/>
      <c r="C41" s="15"/>
      <c r="D41" s="10"/>
      <c r="E41" s="18"/>
      <c r="F41" s="22"/>
    </row>
    <row r="42" spans="1:6" ht="22.5" x14ac:dyDescent="0.2">
      <c r="A42" s="13"/>
      <c r="B42" s="14"/>
      <c r="C42" s="15"/>
      <c r="D42" s="8" t="s">
        <v>58</v>
      </c>
      <c r="E42" s="19">
        <f>SUM(E43:E44)</f>
        <v>0</v>
      </c>
      <c r="F42" s="24">
        <f>SUM(F43:F44)</f>
        <v>0</v>
      </c>
    </row>
    <row r="43" spans="1:6" x14ac:dyDescent="0.2">
      <c r="A43" s="13"/>
      <c r="B43" s="14"/>
      <c r="C43" s="15"/>
      <c r="D43" s="9" t="s">
        <v>15</v>
      </c>
      <c r="E43" s="17">
        <v>0</v>
      </c>
      <c r="F43" s="20">
        <v>0</v>
      </c>
    </row>
    <row r="44" spans="1:6" x14ac:dyDescent="0.2">
      <c r="A44" s="13"/>
      <c r="B44" s="14"/>
      <c r="C44" s="15"/>
      <c r="D44" s="9" t="s">
        <v>16</v>
      </c>
      <c r="E44" s="17">
        <v>0</v>
      </c>
      <c r="F44" s="20">
        <v>0</v>
      </c>
    </row>
    <row r="45" spans="1:6" x14ac:dyDescent="0.2">
      <c r="A45" s="13"/>
      <c r="B45" s="14"/>
      <c r="C45" s="15"/>
      <c r="D45" s="10"/>
      <c r="E45" s="18"/>
      <c r="F45" s="22"/>
    </row>
    <row r="46" spans="1:6" x14ac:dyDescent="0.2">
      <c r="A46" s="13"/>
      <c r="B46" s="14"/>
      <c r="C46" s="15"/>
      <c r="D46" s="8" t="s">
        <v>48</v>
      </c>
      <c r="E46" s="19">
        <f>SUM(E42+E35+E30)</f>
        <v>760546024.33000016</v>
      </c>
      <c r="F46" s="24">
        <f>SUM(F42+F35+F30)</f>
        <v>720405612.6400001</v>
      </c>
    </row>
    <row r="47" spans="1:6" x14ac:dyDescent="0.2">
      <c r="A47" s="13"/>
      <c r="B47" s="14"/>
      <c r="C47" s="15"/>
      <c r="D47" s="11"/>
      <c r="E47" s="18"/>
      <c r="F47" s="22"/>
    </row>
    <row r="48" spans="1:6" x14ac:dyDescent="0.2">
      <c r="A48" s="13"/>
      <c r="B48" s="14"/>
      <c r="C48" s="15"/>
      <c r="D48" s="8" t="s">
        <v>49</v>
      </c>
      <c r="E48" s="19">
        <f>E46+E26</f>
        <v>778670807.52000022</v>
      </c>
      <c r="F48" s="19">
        <f>F46+F26</f>
        <v>738094918.58000016</v>
      </c>
    </row>
    <row r="49" spans="1:6" x14ac:dyDescent="0.2">
      <c r="A49" s="13"/>
      <c r="B49" s="14"/>
      <c r="C49" s="14"/>
      <c r="D49" s="16"/>
      <c r="E49" s="15"/>
      <c r="F49" s="15"/>
    </row>
    <row r="51" spans="1:6" ht="13.15" customHeight="1" x14ac:dyDescent="0.2">
      <c r="A51" s="26" t="s">
        <v>59</v>
      </c>
      <c r="B51"/>
      <c r="C51"/>
      <c r="D51"/>
      <c r="E51" s="28"/>
      <c r="F51" s="25"/>
    </row>
    <row r="56" spans="1:6" x14ac:dyDescent="0.2">
      <c r="A56" s="27"/>
      <c r="B56"/>
      <c r="C56"/>
      <c r="D56" s="27"/>
      <c r="E56" s="28"/>
      <c r="F56"/>
    </row>
    <row r="57" spans="1:6" x14ac:dyDescent="0.2">
      <c r="A57" s="27"/>
      <c r="B57"/>
      <c r="C57"/>
      <c r="D57" s="27"/>
      <c r="E57" s="28"/>
      <c r="F57"/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Erendira Castro Delgado</cp:lastModifiedBy>
  <cp:lastPrinted>2024-05-03T15:28:19Z</cp:lastPrinted>
  <dcterms:created xsi:type="dcterms:W3CDTF">2012-12-11T20:26:08Z</dcterms:created>
  <dcterms:modified xsi:type="dcterms:W3CDTF">2024-05-03T15:28:27Z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