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ESTADOS E INFORMES CONTABLES\"/>
    </mc:Choice>
  </mc:AlternateContent>
  <xr:revisionPtr revIDLastSave="0" documentId="13_ncr:1_{8CA60A2E-80A2-4A45-A0EA-D3E8300BC4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<sst xmlns="http://schemas.openxmlformats.org/spreadsheetml/2006/main" count="62" uniqueCount="61">
  <si>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</si>
  <si>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</si>
  <si>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</si>
  <si>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</si>
  <si>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</si>
  <si>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</si>
  <si>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</si>
  <si>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</si>
  <si>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</si>
  <si>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</si>
  <si>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</si>
  <si>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</si>
  <si>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</si>
  <si>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</si>
  <si>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</si>
  <si>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</si>
  <si>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</si>
  <si>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</si>
  <si>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</si>
  <si>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</si>
  <si>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</si>
  <si>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</si>
  <si>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</si>
  <si>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</si>
  <si>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</si>
  <si>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</si>
  <si>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</si>
  <si>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</si>
  <si>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</si>
  <si>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</si>
  <si>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</si>
  <si>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</si>
  <si>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</si>
  <si>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</si>
  <si>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</si>
  <si>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</si>
  <si>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</si>
  <si>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</si>
  <si>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</si>
  <si>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</si>
  <si>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</si>
  <si>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</si>
  <si>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</si>
  <si>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</si>
  <si>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</si>
  <si>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</si>
  <si>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</si>
  <si>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</si>
  <si>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</si>
  <si>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</si>
  <si>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</si>
  <si>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</si>
  <si>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</si>
  <si>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</si>
  <si>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</si>
  <si>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</si>
  <si>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</si>
  <si>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</si>
  <si>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</si>
  <si>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</si>
  <si>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Comité Municipal de Agua Potable y Alcantarillado de Salamanca, Guanajuato.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</si>
</sst>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3" fontId="4" fillId="3" borderId="4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0</xdr:rowOff>
    </xdr:from>
    <xdr:to>
      <xdr:col>0</xdr:col>
      <xdr:colOff>1132713</xdr:colOff>
      <xdr:row>0</xdr:row>
      <xdr:rowOff>545592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320562-B254-4B08-816D-56BF717D5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Normal="100" zoomScaleSheetLayoutView="100" workbookViewId="0">
      <selection sqref="A1:F5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281484298.25</v>
      </c>
      <c r="C5" s="18">
        <v>224807207.25999999</v>
      </c>
      <c r="D5" s="9" t="s">
        <v>36</v>
      </c>
      <c r="E5" s="18">
        <v>19131918.440000001</v>
      </c>
      <c r="F5" s="21">
        <v>10765813.07</v>
      </c>
    </row>
    <row r="6" spans="1:6" x14ac:dyDescent="0.2">
      <c r="A6" s="9" t="s">
        <v>23</v>
      </c>
      <c r="B6" s="18">
        <v>14054922.359999999</v>
      </c>
      <c r="C6" s="18">
        <v>8104798.3200000003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4813327.87</v>
      </c>
      <c r="C7" s="18">
        <v>8727991.3800000008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11455240.710000001</v>
      </c>
      <c r="C9" s="18">
        <v>9718406.4100000001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6324745.71</v>
      </c>
      <c r="F11" s="21">
        <v>7191295.2000000002</v>
      </c>
    </row>
    <row r="12" spans="1:6" x14ac:dyDescent="0.2">
      <c r="A12" s="10"/>
      <c r="B12" s="19"/>
      <c r="C12" s="19"/>
      <c r="D12" s="9" t="s">
        <v>40</v>
      </c>
      <c r="E12" s="18">
        <v>2145.44</v>
      </c>
      <c r="F12" s="26">
        <v>0</v>
      </c>
    </row>
    <row r="13" spans="1:6" x14ac:dyDescent="0.2">
      <c r="A13" s="8" t="s">
        <v>52</v>
      </c>
      <c r="B13" s="20">
        <f>SUM(B5:B11)</f>
        <v>311807789.19</v>
      </c>
      <c r="C13" s="20">
        <f>SUM(C5:C11)</f>
        <v>251358403.36999997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25458809.590000004</v>
      </c>
      <c r="F14" s="25">
        <f>SUM(F5:F12)</f>
        <v>17957108.27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5432977.5</v>
      </c>
      <c r="C17" s="18">
        <v>10035370.34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511854729.41000003</v>
      </c>
      <c r="C18" s="18">
        <v>488685069.58999997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88456469.219999999</v>
      </c>
      <c r="C19" s="18">
        <v>77931559.450000003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4513609.9800000004</v>
      </c>
      <c r="C20" s="18">
        <v>4421859.25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-183894697.80000001</v>
      </c>
      <c r="C21" s="18">
        <v>-183894697.80000001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4319966.3499999996</v>
      </c>
      <c r="C22" s="18">
        <v>563987.65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430683054.66000003</v>
      </c>
      <c r="C26" s="20">
        <f>SUM(C16:C24)</f>
        <v>397743148.47999996</v>
      </c>
      <c r="D26" s="12" t="s">
        <v>50</v>
      </c>
      <c r="E26" s="20">
        <f>SUM(E24+E14)</f>
        <v>25458809.590000004</v>
      </c>
      <c r="F26" s="25">
        <f>SUM(F14+F24)</f>
        <v>17957108.27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742490843.85000002</v>
      </c>
      <c r="C28" s="20">
        <f>C13+C26</f>
        <v>649101551.8499999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277221970.83000004</v>
      </c>
      <c r="F30" s="25">
        <f>SUM(F31:F33)</f>
        <v>277214088.13</v>
      </c>
    </row>
    <row r="31" spans="1:6" x14ac:dyDescent="0.2">
      <c r="A31" s="13"/>
      <c r="B31" s="14"/>
      <c r="C31" s="15"/>
      <c r="D31" s="9" t="s">
        <v>2</v>
      </c>
      <c r="E31" s="18">
        <v>275149742.29000002</v>
      </c>
      <c r="F31" s="21">
        <v>275141859.58999997</v>
      </c>
    </row>
    <row r="32" spans="1:6" x14ac:dyDescent="0.2">
      <c r="A32" s="13"/>
      <c r="B32" s="14"/>
      <c r="C32" s="15"/>
      <c r="D32" s="9" t="s">
        <v>13</v>
      </c>
      <c r="E32" s="18">
        <v>2072228.54</v>
      </c>
      <c r="F32" s="21">
        <v>2072228.54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439810063.43000001</v>
      </c>
      <c r="F35" s="25">
        <f>SUM(F36:F40)</f>
        <v>353930355.44999999</v>
      </c>
    </row>
    <row r="36" spans="1:6" x14ac:dyDescent="0.2">
      <c r="A36" s="13"/>
      <c r="B36" s="14"/>
      <c r="C36" s="15"/>
      <c r="D36" s="9" t="s">
        <v>46</v>
      </c>
      <c r="E36" s="18">
        <v>85876803.810000002</v>
      </c>
      <c r="F36" s="21">
        <v>42607272.560000002</v>
      </c>
    </row>
    <row r="37" spans="1:6" x14ac:dyDescent="0.2">
      <c r="A37" s="13"/>
      <c r="B37" s="14"/>
      <c r="C37" s="15"/>
      <c r="D37" s="9" t="s">
        <v>14</v>
      </c>
      <c r="E37" s="18">
        <v>353927785.62</v>
      </c>
      <c r="F37" s="21">
        <v>311317608.88999999</v>
      </c>
    </row>
    <row r="38" spans="1:6" x14ac:dyDescent="0.2">
      <c r="A38" s="13"/>
      <c r="B38" s="14"/>
      <c r="C38" s="15"/>
      <c r="D38" s="9" t="s">
        <v>3</v>
      </c>
      <c r="E38" s="18">
        <v>5474</v>
      </c>
      <c r="F38" s="21">
        <v>5474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717032034.25999999</v>
      </c>
      <c r="F46" s="25">
        <f>SUM(F42+F35+F30)</f>
        <v>631144443.57999992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742490843.85000002</v>
      </c>
      <c r="F48" s="20">
        <f>F46+F26</f>
        <v>649101551.8499999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  <c r="B51"/>
      <c r="C51"/>
      <c r="D51"/>
      <c r="E51"/>
      <c r="F51"/>
    </row>
    <row r="56" spans="1:6" x14ac:dyDescent="0.2">
      <c r="A56" s="27"/>
      <c r="B56"/>
      <c r="C56"/>
      <c r="D56" s="27"/>
      <c r="E56"/>
      <c r="F56"/>
    </row>
    <row r="57" spans="1:6" x14ac:dyDescent="0.2">
      <c r="A57" s="27"/>
      <c r="B57"/>
      <c r="C57"/>
      <c r="D57" s="27"/>
      <c r="E57"/>
      <c r="F57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Erendira Castro Delgado</cp:lastModifiedBy>
  <cp:lastPrinted>2023-10-31T15:20:24Z</cp:lastPrinted>
  <dcterms:created xsi:type="dcterms:W3CDTF">2012-12-11T20:26:08Z</dcterms:created>
  <dcterms:modified xsi:type="dcterms:W3CDTF">2023-10-31T15:20:31Z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