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4\4TO TRIMESTRE 2024\1 ESTADOS E INFORMES CONTABLES\"/>
    </mc:Choice>
  </mc:AlternateContent>
  <xr:revisionPtr revIDLastSave="0" documentId="13_ncr:1_{B23349FB-118B-41FE-85E0-5E9B27B9D7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<sst xmlns="http://schemas.openxmlformats.org/spreadsheetml/2006/main" count="62" uniqueCount="61">
  <si>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</si>
  <si>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</si>
  <si>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</si>
  <si>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</si>
  <si>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</si>
  <si>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</si>
  <si>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</si>
  <si>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</si>
  <si>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</si>
  <si>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</si>
  <si>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</si>
  <si>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</si>
  <si>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</si>
  <si>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</si>
  <si>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</si>
  <si>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</si>
  <si>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</si>
  <si>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</si>
  <si>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</si>
  <si>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</si>
  <si>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</si>
  <si>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</si>
  <si>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</si>
  <si>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</si>
  <si>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</si>
  <si>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</si>
  <si>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</si>
  <si>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</si>
  <si>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</si>
  <si>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</si>
  <si>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</si>
  <si>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</si>
  <si>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</si>
  <si>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</si>
  <si>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</si>
  <si>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</si>
  <si>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</si>
  <si>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</si>
  <si>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</si>
  <si>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</si>
  <si>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</si>
  <si>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</si>
  <si>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</si>
  <si>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</si>
  <si>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</si>
  <si>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</si>
  <si>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</si>
  <si>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</si>
  <si>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</si>
  <si>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</si>
  <si>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</si>
  <si>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</si>
  <si>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</si>
  <si>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</si>
  <si>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</si>
  <si>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</si>
  <si>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</si>
  <si>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</si>
  <si>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</si>
  <si>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</si>
  <si>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Comité Municipal de Agua Potable y Alcantarillado de Salamanca, Guanajuato.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</si>
</sst>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4" fontId="0" fillId="0" borderId="0" xfId="0" applyNumberFormat="1"/>
    <xf numFmtId="0" fontId="3" fillId="0" borderId="0" xfId="8" applyFont="1" applyAlignment="1" applyProtection="1">
      <alignment horizontal="center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1504950</xdr:colOff>
      <xdr:row>0</xdr:row>
      <xdr:rowOff>19050</xdr:rowOff>
    </xdr:from>
    <xdr:to>
      <xdr:col>0</xdr:col>
      <xdr:colOff>2056638</xdr:colOff>
      <xdr:row>0</xdr:row>
      <xdr:rowOff>564642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4F0C14-2FCF-40C7-AF33-5E11458C7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19050"/>
          <a:ext cx="551688" cy="54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7"/>
  <sheetViews>
    <sheetView tabSelected="1" zoomScaleNormal="100" zoomScaleSheetLayoutView="100" workbookViewId="0">
      <selection activeCell="A54" sqref="A54:G65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283062261.10000002</v>
      </c>
      <c r="C5" s="18">
        <v>259607473.97</v>
      </c>
      <c r="D5" s="9" t="s">
        <v>36</v>
      </c>
      <c r="E5" s="18">
        <v>11992516.49</v>
      </c>
      <c r="F5" s="21">
        <v>11405554.01</v>
      </c>
    </row>
    <row r="6" spans="1:6" x14ac:dyDescent="0.2">
      <c r="A6" s="9" t="s">
        <v>23</v>
      </c>
      <c r="B6" s="18">
        <v>7399508.9699999997</v>
      </c>
      <c r="C6" s="18">
        <v>7684134.4100000001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8008819.3600000003</v>
      </c>
      <c r="C7" s="18">
        <v>8167014.5700000003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11853924.17</v>
      </c>
      <c r="C9" s="18">
        <v>10115593.09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5465939.71</v>
      </c>
      <c r="F11" s="21">
        <v>6281589.9299999997</v>
      </c>
    </row>
    <row r="12" spans="1:6" x14ac:dyDescent="0.2">
      <c r="A12" s="10"/>
      <c r="B12" s="19"/>
      <c r="C12" s="19"/>
      <c r="D12" s="9" t="s">
        <v>40</v>
      </c>
      <c r="E12" s="18">
        <v>10268.16</v>
      </c>
      <c r="F12" s="21">
        <v>2162</v>
      </c>
    </row>
    <row r="13" spans="1:6" x14ac:dyDescent="0.2">
      <c r="A13" s="8" t="s">
        <v>52</v>
      </c>
      <c r="B13" s="20">
        <f>SUM(B5:B11)</f>
        <v>310324513.60000008</v>
      </c>
      <c r="C13" s="20">
        <f>SUM(C5:C11)</f>
        <v>285574216.03999996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17468724.359999999</v>
      </c>
      <c r="F14" s="25">
        <f>SUM(F5:F12)</f>
        <v>17689305.939999998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19446283.059999999</v>
      </c>
      <c r="C17" s="18">
        <v>12693059.109999999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603060641.87</v>
      </c>
      <c r="C18" s="18">
        <v>530597241.01999998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142690308.31</v>
      </c>
      <c r="C19" s="18">
        <v>110470922.06999999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4996884</v>
      </c>
      <c r="C20" s="18">
        <v>4585648.28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-248136776.03999999</v>
      </c>
      <c r="C21" s="18">
        <v>-210857700.84999999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5868125.25</v>
      </c>
      <c r="C22" s="18">
        <v>5031532.91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527925466.45000005</v>
      </c>
      <c r="C26" s="20">
        <f>SUM(C16:C24)</f>
        <v>452520702.54000002</v>
      </c>
      <c r="D26" s="12" t="s">
        <v>50</v>
      </c>
      <c r="E26" s="20">
        <f>SUM(E24+E14)</f>
        <v>17468724.359999999</v>
      </c>
      <c r="F26" s="25">
        <f>SUM(F14+F24)</f>
        <v>17689305.939999998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838249980.05000019</v>
      </c>
      <c r="C28" s="20">
        <f>C13+C26</f>
        <v>738094918.57999992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277928629.51000005</v>
      </c>
      <c r="F30" s="25">
        <f>SUM(F31:F33)</f>
        <v>277221970.83000004</v>
      </c>
    </row>
    <row r="31" spans="1:6" x14ac:dyDescent="0.2">
      <c r="A31" s="13"/>
      <c r="B31" s="14"/>
      <c r="C31" s="15"/>
      <c r="D31" s="9" t="s">
        <v>2</v>
      </c>
      <c r="E31" s="18">
        <v>275149742.29000002</v>
      </c>
      <c r="F31" s="21">
        <v>275149742.29000002</v>
      </c>
    </row>
    <row r="32" spans="1:6" x14ac:dyDescent="0.2">
      <c r="A32" s="13"/>
      <c r="B32" s="14"/>
      <c r="C32" s="15"/>
      <c r="D32" s="9" t="s">
        <v>13</v>
      </c>
      <c r="E32" s="18">
        <v>2778887.22</v>
      </c>
      <c r="F32" s="21">
        <v>2072228.54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542852626.18000007</v>
      </c>
      <c r="F35" s="25">
        <f>SUM(F36:F40)</f>
        <v>443183641.81</v>
      </c>
    </row>
    <row r="36" spans="1:6" x14ac:dyDescent="0.2">
      <c r="A36" s="13"/>
      <c r="B36" s="14"/>
      <c r="C36" s="15"/>
      <c r="D36" s="9" t="s">
        <v>46</v>
      </c>
      <c r="E36" s="18">
        <v>98036550.579999998</v>
      </c>
      <c r="F36" s="21">
        <v>89250382.189999998</v>
      </c>
    </row>
    <row r="37" spans="1:6" x14ac:dyDescent="0.2">
      <c r="A37" s="13"/>
      <c r="B37" s="14"/>
      <c r="C37" s="15"/>
      <c r="D37" s="9" t="s">
        <v>14</v>
      </c>
      <c r="E37" s="18">
        <v>444810601.60000002</v>
      </c>
      <c r="F37" s="21">
        <v>353927785.62</v>
      </c>
    </row>
    <row r="38" spans="1:6" x14ac:dyDescent="0.2">
      <c r="A38" s="13"/>
      <c r="B38" s="14"/>
      <c r="C38" s="15"/>
      <c r="D38" s="9" t="s">
        <v>3</v>
      </c>
      <c r="E38" s="18">
        <v>5474</v>
      </c>
      <c r="F38" s="21">
        <v>5474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820781255.69000006</v>
      </c>
      <c r="F46" s="25">
        <f>SUM(F42+F35+F30)</f>
        <v>720405612.6400001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838249980.05000007</v>
      </c>
      <c r="F48" s="20">
        <f>F46+F26</f>
        <v>738094918.58000016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  <c r="B51"/>
      <c r="C51"/>
      <c r="D51"/>
      <c r="E51" s="26"/>
      <c r="F51"/>
    </row>
    <row r="56" spans="1:6" x14ac:dyDescent="0.2">
      <c r="A56" s="27"/>
      <c r="B56"/>
      <c r="C56"/>
      <c r="D56" s="27"/>
      <c r="E56" s="26"/>
      <c r="F56"/>
    </row>
    <row r="57" spans="1:6" x14ac:dyDescent="0.2">
      <c r="A57" s="27"/>
      <c r="B57"/>
      <c r="C57"/>
      <c r="D57" s="27"/>
      <c r="E57" s="26"/>
      <c r="F57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Erendira Castro Delgado</cp:lastModifiedBy>
  <cp:lastPrinted>2025-01-30T17:51:53Z</cp:lastPrinted>
  <dcterms:created xsi:type="dcterms:W3CDTF">2012-12-11T20:26:08Z</dcterms:created>
  <dcterms:modified xsi:type="dcterms:W3CDTF">2025-01-30T17:52:00Z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