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06151EAF-8FCD-4971-8313-87ECA7188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<sst xmlns="http://schemas.openxmlformats.org/spreadsheetml/2006/main" count="36" uniqueCount="26">
  <si>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</si>
  <si>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</si>
  <si>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</si>
  <si>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</si>
  <si>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</si>
  <si>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</si>
  <si>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</si>
  <si>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</si>
  <si>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</si>
  <si>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</si>
  <si>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</si>
  <si>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</si>
  <si>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</si>
  <si>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</si>
  <si>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</si>
  <si>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</si>
  <si>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</si>
  <si>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</si>
  <si>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</si>
  <si>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</si>
  <si>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</si>
  <si>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</si>
  <si>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</si>
  <si>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</si>
  <si>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</si>
  <si>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Comité Municipal de Agua Potable y Alcantarillado de Salamanca, Guanajuato.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</si>
</sst>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0" fontId="1" fillId="0" borderId="0" xfId="38" applyAlignment="1">
      <alignment vertical="center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/>
      <protection locked="0"/>
    </xf>
  </cellXfs>
  <cellStyles count="59">
    <cellStyle name="=C:\WINNT\SYSTEM32\COMMAND.COM" xfId="2" xr:uid="{00000000-0005-0000-0000-000000000000}"/>
    <cellStyle name="Euro" xfId="15" xr:uid="{36783E9D-D0CD-4899-9E50-1735604B4338}"/>
    <cellStyle name="Millares 2" xfId="4" xr:uid="{00000000-0005-0000-0000-000001000000}"/>
    <cellStyle name="Millares 2 10" xfId="12" xr:uid="{02890601-D89A-43E5-A73D-411AE3531AA1}"/>
    <cellStyle name="Millares 2 11" xfId="11" xr:uid="{38C50B13-0416-41E8-A1E8-58891822ABDE}"/>
    <cellStyle name="Millares 2 12" xfId="10" xr:uid="{297F258C-4133-4018-9ACB-D88A50528726}"/>
    <cellStyle name="Millares 2 13" xfId="9" xr:uid="{7E2DE0F4-6909-4525-91FE-94E5C483972B}"/>
    <cellStyle name="Millares 2 14" xfId="8" xr:uid="{CED71EBF-79EE-45A3-BD61-D3809E31DD56}"/>
    <cellStyle name="Millares 2 15" xfId="7" xr:uid="{819A6BFF-9B8E-4173-85D1-FD33E116B7C6}"/>
    <cellStyle name="Millares 2 16" xfId="6" xr:uid="{AB676B43-4B18-4CA3-9818-CBB010EB190A}"/>
    <cellStyle name="Millares 2 17" xfId="5" xr:uid="{CA0E72AF-1D62-474F-B0B3-107F215AB907}"/>
    <cellStyle name="Millares 2 2" xfId="17" xr:uid="{695ED30E-80B2-4A0B-A922-A277C1E64025}"/>
    <cellStyle name="Millares 2 2 2" xfId="51" xr:uid="{F33D90B4-1E82-4888-B7F9-EDF39A1D2A23}"/>
    <cellStyle name="Millares 2 2 3" xfId="42" xr:uid="{9765FCEE-6162-42C6-AFA7-864B21A24732}"/>
    <cellStyle name="Millares 2 2 4" xfId="30" xr:uid="{3FC7D1EE-6DBD-4238-838F-B8A8D42D5134}"/>
    <cellStyle name="Millares 2 3" xfId="18" xr:uid="{8AC60387-DAE5-4D06-8869-A78F510961D8}"/>
    <cellStyle name="Millares 2 3 2" xfId="52" xr:uid="{2E0B8B44-D633-4ED2-91F1-0711CDBEB7B4}"/>
    <cellStyle name="Millares 2 3 3" xfId="43" xr:uid="{94D133EC-8340-4C18-B426-A2D5F16E046C}"/>
    <cellStyle name="Millares 2 3 4" xfId="31" xr:uid="{2A085BF8-3A02-499B-B6B2-A8C8FA2E63FE}"/>
    <cellStyle name="Millares 2 4" xfId="50" xr:uid="{B068C4D9-BF6F-4B2C-853A-36F747980ABE}"/>
    <cellStyle name="Millares 2 5" xfId="41" xr:uid="{933481CF-642F-429D-8A92-9C9917867702}"/>
    <cellStyle name="Millares 2 6" xfId="39" xr:uid="{C68BAF22-A5C2-484E-AD31-D746B71D5926}"/>
    <cellStyle name="Millares 2 7" xfId="29" xr:uid="{9DAE1DC9-FA33-4668-8DB0-593C27FEB594}"/>
    <cellStyle name="Millares 2 8" xfId="16" xr:uid="{A4DBD494-B31B-4E93-BB3F-C8D41EE5E144}"/>
    <cellStyle name="Millares 2 9" xfId="13" xr:uid="{F65CA2D1-D253-4893-A255-DA6FD7B2C2E6}"/>
    <cellStyle name="Millares 3" xfId="19" xr:uid="{02F92F4E-7138-49C7-91CC-80A08CC09BF6}"/>
    <cellStyle name="Millares 3 2" xfId="53" xr:uid="{4D944F09-BB1C-466F-B158-E7C5BBD03297}"/>
    <cellStyle name="Millares 3 3" xfId="44" xr:uid="{43100DC9-42C3-4D61-B7D4-70B5D1B67F31}"/>
    <cellStyle name="Millares 3 4" xfId="32" xr:uid="{700E698F-F0B8-4D46-9FF0-8E3453BF4B7E}"/>
    <cellStyle name="Moneda 2" xfId="20" xr:uid="{529215AB-CC16-4DD2-B3CA-22A9F2F96962}"/>
    <cellStyle name="Moneda 2 2" xfId="54" xr:uid="{4CB2BA63-B1E3-4E2F-9CBB-DF9FC8FCC904}"/>
    <cellStyle name="Moneda 2 3" xfId="45" xr:uid="{848AC5E9-44C7-4B69-93AC-059843183A1D}"/>
    <cellStyle name="Moneda 2 4" xfId="33" xr:uid="{655DA903-937B-4F08-9C72-8071FF5C0E3B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55" xr:uid="{882A2944-4326-405A-8E48-73F6CC86BBA3}"/>
    <cellStyle name="Normal 2 4" xfId="46" xr:uid="{6733C37F-155D-4FF2-82AD-83761BBE7C5D}"/>
    <cellStyle name="Normal 2 5" xfId="34" xr:uid="{611D5989-275E-43BE-B8C7-5C1D2B76ECC5}"/>
    <cellStyle name="Normal 2 6" xfId="21" xr:uid="{A3546BD7-4FCD-49C8-9048-DB003A4C0AAA}"/>
    <cellStyle name="Normal 3" xfId="22" xr:uid="{117EC5B0-AA31-4ADD-AEFF-0FCD94334D43}"/>
    <cellStyle name="Normal 3 2" xfId="56" xr:uid="{8132D635-BDCD-4B28-BD54-5A51029F2D50}"/>
    <cellStyle name="Normal 3 3" xfId="47" xr:uid="{07B2E26C-5DEA-463E-9BFF-1CD8DD40D0E5}"/>
    <cellStyle name="Normal 3 4" xfId="35" xr:uid="{97A53821-931E-4E44-B810-08D0289274C9}"/>
    <cellStyle name="Normal 4" xfId="23" xr:uid="{17F235CB-2F76-41E6-8C0D-1103FF1D1837}"/>
    <cellStyle name="Normal 4 2" xfId="24" xr:uid="{0CDB6AFF-3AE7-469B-8EED-C06D53E75D18}"/>
    <cellStyle name="Normal 5" xfId="25" xr:uid="{A9F46684-F954-4945-B6BE-668F23E54341}"/>
    <cellStyle name="Normal 5 2" xfId="26" xr:uid="{3913E7E4-59C3-400E-B01F-C4DD40A89A2F}"/>
    <cellStyle name="Normal 6" xfId="27" xr:uid="{3EF4B17E-A5C8-40C0-A90C-BFA1858C66A3}"/>
    <cellStyle name="Normal 6 2" xfId="28" xr:uid="{3CE7E6FF-B947-4808-8563-DD551855109E}"/>
    <cellStyle name="Normal 6 2 2" xfId="58" xr:uid="{7908DC06-98B0-429B-BAA8-2714E47F5751}"/>
    <cellStyle name="Normal 6 2 3" xfId="49" xr:uid="{43FC5A6A-7BDA-4917-92F7-CF631C1F6E99}"/>
    <cellStyle name="Normal 6 2 4" xfId="37" xr:uid="{4A87EEA8-D0C7-4D1C-B6DD-8E286046E7B7}"/>
    <cellStyle name="Normal 6 3" xfId="57" xr:uid="{814868F7-809C-4E27-BFEB-AEC9F3B0F3F2}"/>
    <cellStyle name="Normal 6 4" xfId="48" xr:uid="{A75205E6-576D-47D9-A839-874FE3286823}"/>
    <cellStyle name="Normal 6 5" xfId="36" xr:uid="{D6BE4D12-70B5-4D32-B826-2380852025EB}"/>
    <cellStyle name="Normal 7" xfId="40" xr:uid="{877AEE38-545C-46F7-8A50-9F7AFC851750}"/>
    <cellStyle name="Normal 8" xfId="38" xr:uid="{F994C6A5-6366-47FB-BD5C-E91F89E52EA0}"/>
    <cellStyle name="Normal 9" xfId="14" xr:uid="{3B4921FE-52E4-4D96-9676-3C2AD2E02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0</xdr:row>
      <xdr:rowOff>47625</xdr:rowOff>
    </xdr:from>
    <xdr:to>
      <xdr:col>0</xdr:col>
      <xdr:colOff>1771650</xdr:colOff>
      <xdr:row>0</xdr:row>
      <xdr:rowOff>537452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934F1A-E9FE-428A-9583-8B83E916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47625"/>
          <a:ext cx="495300" cy="489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I1" sqref="I1"/>
    </sheetView>
  </sheetViews>
  <sheetFormatPr baseColWidth="10" defaultColWidth="9.28515625" defaultRowHeight="11.25" x14ac:dyDescent="0.25"/>
  <cols>
    <col min="1" max="1" width="45" style="4" customWidth="1"/>
    <col min="2" max="5" width="16.28515625" style="11" customWidth="1"/>
    <col min="6" max="6" width="14.28515625" style="11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2">
        <f>SUM(B5:B7)</f>
        <v>277221970.83000004</v>
      </c>
      <c r="C4" s="13"/>
      <c r="D4" s="13"/>
      <c r="E4" s="13"/>
      <c r="F4" s="12">
        <f>SUM(B4:E4)</f>
        <v>277221970.83000004</v>
      </c>
    </row>
    <row r="5" spans="1:6" ht="11.25" customHeight="1" x14ac:dyDescent="0.2">
      <c r="A5" s="8" t="s">
        <v>2</v>
      </c>
      <c r="B5" s="14">
        <v>275149742.29000002</v>
      </c>
      <c r="C5" s="13"/>
      <c r="D5" s="13"/>
      <c r="E5" s="13"/>
      <c r="F5" s="12">
        <f>SUM(B5:E5)</f>
        <v>275149742.29000002</v>
      </c>
    </row>
    <row r="6" spans="1:6" ht="11.25" customHeight="1" x14ac:dyDescent="0.2">
      <c r="A6" s="8" t="s">
        <v>3</v>
      </c>
      <c r="B6" s="14">
        <v>2072228.54</v>
      </c>
      <c r="C6" s="13"/>
      <c r="D6" s="13"/>
      <c r="E6" s="13"/>
      <c r="F6" s="12">
        <f>SUM(B6:E6)</f>
        <v>2072228.54</v>
      </c>
    </row>
    <row r="7" spans="1:6" ht="11.25" customHeight="1" x14ac:dyDescent="0.2">
      <c r="A7" s="8" t="s">
        <v>4</v>
      </c>
      <c r="B7" s="14">
        <v>0</v>
      </c>
      <c r="C7" s="13"/>
      <c r="D7" s="13"/>
      <c r="E7" s="13"/>
      <c r="F7" s="12">
        <f>SUM(B7:E7)</f>
        <v>0</v>
      </c>
    </row>
    <row r="8" spans="1:6" ht="11.25" customHeight="1" x14ac:dyDescent="0.25">
      <c r="A8" s="9"/>
      <c r="B8" s="13"/>
      <c r="C8" s="13"/>
      <c r="D8" s="13"/>
      <c r="E8" s="13"/>
      <c r="F8" s="13"/>
    </row>
    <row r="9" spans="1:6" ht="11.25" customHeight="1" x14ac:dyDescent="0.2">
      <c r="A9" s="7" t="s">
        <v>18</v>
      </c>
      <c r="B9" s="13"/>
      <c r="C9" s="12">
        <f>SUM(C10:C14)</f>
        <v>353933259.62</v>
      </c>
      <c r="D9" s="12">
        <f>D10</f>
        <v>89250382.189999998</v>
      </c>
      <c r="E9" s="13"/>
      <c r="F9" s="12">
        <f t="shared" ref="F9:F14" si="0">SUM(B9:E9)</f>
        <v>443183641.81</v>
      </c>
    </row>
    <row r="10" spans="1:6" ht="11.25" customHeight="1" x14ac:dyDescent="0.2">
      <c r="A10" s="8" t="s">
        <v>5</v>
      </c>
      <c r="B10" s="13"/>
      <c r="C10" s="13"/>
      <c r="D10" s="14">
        <v>89250382.189999998</v>
      </c>
      <c r="E10" s="13"/>
      <c r="F10" s="12">
        <f t="shared" si="0"/>
        <v>89250382.189999998</v>
      </c>
    </row>
    <row r="11" spans="1:6" ht="11.25" customHeight="1" x14ac:dyDescent="0.2">
      <c r="A11" s="8" t="s">
        <v>6</v>
      </c>
      <c r="B11" s="13"/>
      <c r="C11" s="14">
        <v>353927785.62</v>
      </c>
      <c r="D11" s="13"/>
      <c r="E11" s="13"/>
      <c r="F11" s="12">
        <f t="shared" si="0"/>
        <v>353927785.62</v>
      </c>
    </row>
    <row r="12" spans="1:6" ht="11.25" customHeight="1" x14ac:dyDescent="0.2">
      <c r="A12" s="8" t="s">
        <v>15</v>
      </c>
      <c r="B12" s="13"/>
      <c r="C12" s="14">
        <v>5474</v>
      </c>
      <c r="D12" s="13"/>
      <c r="E12" s="13"/>
      <c r="F12" s="12">
        <f t="shared" si="0"/>
        <v>5474</v>
      </c>
    </row>
    <row r="13" spans="1:6" ht="11.25" customHeight="1" x14ac:dyDescent="0.2">
      <c r="A13" s="8" t="s">
        <v>7</v>
      </c>
      <c r="B13" s="13"/>
      <c r="C13" s="14">
        <v>0</v>
      </c>
      <c r="D13" s="13"/>
      <c r="E13" s="13"/>
      <c r="F13" s="12">
        <f t="shared" si="0"/>
        <v>0</v>
      </c>
    </row>
    <row r="14" spans="1:6" ht="11.25" customHeight="1" x14ac:dyDescent="0.2">
      <c r="A14" s="8" t="s">
        <v>8</v>
      </c>
      <c r="B14" s="13"/>
      <c r="C14" s="14">
        <v>0</v>
      </c>
      <c r="D14" s="13"/>
      <c r="E14" s="13"/>
      <c r="F14" s="12">
        <f t="shared" si="0"/>
        <v>0</v>
      </c>
    </row>
    <row r="15" spans="1:6" ht="11.25" customHeight="1" x14ac:dyDescent="0.25">
      <c r="A15" s="9"/>
      <c r="B15" s="13"/>
      <c r="C15" s="13"/>
      <c r="D15" s="13"/>
      <c r="E15" s="13"/>
      <c r="F15" s="13"/>
    </row>
    <row r="16" spans="1:6" ht="22.5" x14ac:dyDescent="0.2">
      <c r="A16" s="7" t="s">
        <v>19</v>
      </c>
      <c r="B16" s="13"/>
      <c r="C16" s="13"/>
      <c r="D16" s="13"/>
      <c r="E16" s="12">
        <f>SUM(E17:E18)</f>
        <v>0</v>
      </c>
      <c r="F16" s="12">
        <f>SUM(B16:E16)</f>
        <v>0</v>
      </c>
    </row>
    <row r="17" spans="1:6" ht="11.25" customHeight="1" x14ac:dyDescent="0.2">
      <c r="A17" s="8" t="s">
        <v>9</v>
      </c>
      <c r="B17" s="13"/>
      <c r="C17" s="13"/>
      <c r="D17" s="13"/>
      <c r="E17" s="14">
        <v>0</v>
      </c>
      <c r="F17" s="12">
        <f>SUM(B17:E17)</f>
        <v>0</v>
      </c>
    </row>
    <row r="18" spans="1:6" ht="11.25" customHeight="1" x14ac:dyDescent="0.2">
      <c r="A18" s="8" t="s">
        <v>10</v>
      </c>
      <c r="B18" s="13"/>
      <c r="C18" s="13"/>
      <c r="D18" s="13"/>
      <c r="E18" s="14">
        <v>0</v>
      </c>
      <c r="F18" s="12">
        <f>SUM(B18:E18)</f>
        <v>0</v>
      </c>
    </row>
    <row r="19" spans="1:6" ht="11.25" customHeight="1" x14ac:dyDescent="0.25">
      <c r="A19" s="9"/>
      <c r="B19" s="13"/>
      <c r="C19" s="13"/>
      <c r="D19" s="13"/>
      <c r="E19" s="13"/>
      <c r="F19" s="13"/>
    </row>
    <row r="20" spans="1:6" ht="11.25" customHeight="1" x14ac:dyDescent="0.2">
      <c r="A20" s="7" t="s">
        <v>20</v>
      </c>
      <c r="B20" s="12">
        <f>B4</f>
        <v>277221970.83000004</v>
      </c>
      <c r="C20" s="12">
        <f>C9</f>
        <v>353933259.62</v>
      </c>
      <c r="D20" s="12">
        <f>D9</f>
        <v>89250382.189999998</v>
      </c>
      <c r="E20" s="12">
        <f>E16</f>
        <v>0</v>
      </c>
      <c r="F20" s="12">
        <f>SUM(B20:E20)</f>
        <v>720405612.6400001</v>
      </c>
    </row>
    <row r="21" spans="1:6" ht="11.25" customHeight="1" x14ac:dyDescent="0.25">
      <c r="A21" s="10"/>
      <c r="B21" s="13"/>
      <c r="C21" s="13"/>
      <c r="D21" s="13"/>
      <c r="E21" s="13"/>
      <c r="F21" s="13"/>
    </row>
    <row r="22" spans="1:6" ht="11.25" customHeight="1" x14ac:dyDescent="0.2">
      <c r="A22" s="7" t="s">
        <v>21</v>
      </c>
      <c r="B22" s="12">
        <f>SUM(B23:B25)</f>
        <v>706658.68</v>
      </c>
      <c r="C22" s="13"/>
      <c r="D22" s="13"/>
      <c r="E22" s="13"/>
      <c r="F22" s="12">
        <f>SUM(B22:E22)</f>
        <v>706658.68</v>
      </c>
    </row>
    <row r="23" spans="1:6" ht="11.25" customHeight="1" x14ac:dyDescent="0.2">
      <c r="A23" s="8" t="s">
        <v>2</v>
      </c>
      <c r="B23" s="14">
        <v>0</v>
      </c>
      <c r="C23" s="13"/>
      <c r="D23" s="13"/>
      <c r="E23" s="13"/>
      <c r="F23" s="12">
        <f>SUM(B23:E23)</f>
        <v>0</v>
      </c>
    </row>
    <row r="24" spans="1:6" ht="11.25" customHeight="1" x14ac:dyDescent="0.2">
      <c r="A24" s="8" t="s">
        <v>3</v>
      </c>
      <c r="B24" s="14">
        <v>706658.68</v>
      </c>
      <c r="C24" s="13"/>
      <c r="D24" s="13"/>
      <c r="E24" s="13"/>
      <c r="F24" s="12">
        <f>SUM(B24:E24)</f>
        <v>706658.68</v>
      </c>
    </row>
    <row r="25" spans="1:6" ht="11.25" customHeight="1" x14ac:dyDescent="0.2">
      <c r="A25" s="8" t="s">
        <v>4</v>
      </c>
      <c r="B25" s="14">
        <v>0</v>
      </c>
      <c r="C25" s="13"/>
      <c r="D25" s="13"/>
      <c r="E25" s="13"/>
      <c r="F25" s="12">
        <f>SUM(B25:E25)</f>
        <v>0</v>
      </c>
    </row>
    <row r="26" spans="1:6" ht="11.25" customHeight="1" x14ac:dyDescent="0.25">
      <c r="A26" s="9"/>
      <c r="B26" s="13"/>
      <c r="C26" s="13"/>
      <c r="D26" s="13"/>
      <c r="E26" s="13"/>
      <c r="F26" s="13"/>
    </row>
    <row r="27" spans="1:6" ht="22.5" x14ac:dyDescent="0.2">
      <c r="A27" s="7" t="s">
        <v>22</v>
      </c>
      <c r="B27" s="13"/>
      <c r="C27" s="12">
        <f>C29</f>
        <v>90882815.980000004</v>
      </c>
      <c r="D27" s="12">
        <f>SUM(D28:D32)</f>
        <v>8786168.3900000006</v>
      </c>
      <c r="E27" s="13"/>
      <c r="F27" s="12">
        <f t="shared" ref="F27:F32" si="1">SUM(B27:E27)</f>
        <v>99668984.370000005</v>
      </c>
    </row>
    <row r="28" spans="1:6" ht="11.25" customHeight="1" x14ac:dyDescent="0.2">
      <c r="A28" s="8" t="s">
        <v>5</v>
      </c>
      <c r="B28" s="13"/>
      <c r="C28" s="13"/>
      <c r="D28" s="14">
        <v>98036550.579999998</v>
      </c>
      <c r="E28" s="13"/>
      <c r="F28" s="12">
        <f t="shared" si="1"/>
        <v>98036550.579999998</v>
      </c>
    </row>
    <row r="29" spans="1:6" ht="11.25" customHeight="1" x14ac:dyDescent="0.2">
      <c r="A29" s="8" t="s">
        <v>6</v>
      </c>
      <c r="B29" s="13"/>
      <c r="C29" s="14">
        <v>90882815.980000004</v>
      </c>
      <c r="D29" s="14">
        <v>-89250382.189999998</v>
      </c>
      <c r="E29" s="13"/>
      <c r="F29" s="12">
        <f t="shared" si="1"/>
        <v>1632433.7900000066</v>
      </c>
    </row>
    <row r="30" spans="1:6" ht="11.25" customHeight="1" x14ac:dyDescent="0.2">
      <c r="A30" s="8" t="s">
        <v>15</v>
      </c>
      <c r="B30" s="13"/>
      <c r="C30" s="13"/>
      <c r="D30" s="15">
        <v>0</v>
      </c>
      <c r="E30" s="13"/>
      <c r="F30" s="12">
        <f t="shared" si="1"/>
        <v>0</v>
      </c>
    </row>
    <row r="31" spans="1:6" ht="11.25" customHeight="1" x14ac:dyDescent="0.2">
      <c r="A31" s="8" t="s">
        <v>7</v>
      </c>
      <c r="B31" s="13"/>
      <c r="C31" s="13"/>
      <c r="D31" s="15">
        <v>0</v>
      </c>
      <c r="E31" s="13"/>
      <c r="F31" s="12">
        <f t="shared" si="1"/>
        <v>0</v>
      </c>
    </row>
    <row r="32" spans="1:6" ht="11.25" customHeight="1" x14ac:dyDescent="0.2">
      <c r="A32" s="8" t="s">
        <v>8</v>
      </c>
      <c r="B32" s="13"/>
      <c r="C32" s="13"/>
      <c r="D32" s="15">
        <v>0</v>
      </c>
      <c r="E32" s="13"/>
      <c r="F32" s="12">
        <f t="shared" si="1"/>
        <v>0</v>
      </c>
    </row>
    <row r="33" spans="1:6" ht="11.25" customHeight="1" x14ac:dyDescent="0.25">
      <c r="A33" s="9"/>
      <c r="B33" s="13"/>
      <c r="C33" s="13"/>
      <c r="D33" s="13"/>
      <c r="E33" s="13"/>
      <c r="F33" s="13"/>
    </row>
    <row r="34" spans="1:6" ht="33.75" x14ac:dyDescent="0.2">
      <c r="A34" s="7" t="s">
        <v>23</v>
      </c>
      <c r="B34" s="13"/>
      <c r="C34" s="13"/>
      <c r="D34" s="13"/>
      <c r="E34" s="12">
        <f>SUM(E35:E36)</f>
        <v>0</v>
      </c>
      <c r="F34" s="12">
        <f>SUM(B34:E34)</f>
        <v>0</v>
      </c>
    </row>
    <row r="35" spans="1:6" ht="11.25" customHeight="1" x14ac:dyDescent="0.2">
      <c r="A35" s="8" t="s">
        <v>9</v>
      </c>
      <c r="B35" s="13"/>
      <c r="C35" s="13"/>
      <c r="D35" s="13"/>
      <c r="E35" s="14">
        <v>0</v>
      </c>
      <c r="F35" s="12">
        <f>SUM(B35:E35)</f>
        <v>0</v>
      </c>
    </row>
    <row r="36" spans="1:6" ht="11.25" customHeight="1" x14ac:dyDescent="0.2">
      <c r="A36" s="8" t="s">
        <v>10</v>
      </c>
      <c r="B36" s="13"/>
      <c r="C36" s="13"/>
      <c r="D36" s="13"/>
      <c r="E36" s="14">
        <v>0</v>
      </c>
      <c r="F36" s="12">
        <f>SUM(B36:E36)</f>
        <v>0</v>
      </c>
    </row>
    <row r="37" spans="1:6" ht="11.25" customHeight="1" x14ac:dyDescent="0.25">
      <c r="A37" s="9"/>
      <c r="B37" s="13"/>
      <c r="C37" s="13"/>
      <c r="D37" s="13"/>
      <c r="E37" s="13"/>
      <c r="F37" s="13"/>
    </row>
    <row r="38" spans="1:6" ht="11.25" customHeight="1" x14ac:dyDescent="0.25">
      <c r="A38" s="7" t="s">
        <v>24</v>
      </c>
      <c r="B38" s="16">
        <f>B20+B22</f>
        <v>277928629.51000005</v>
      </c>
      <c r="C38" s="16">
        <f>+C20+C27</f>
        <v>444816075.60000002</v>
      </c>
      <c r="D38" s="16">
        <f>D20+D27</f>
        <v>98036550.579999998</v>
      </c>
      <c r="E38" s="16">
        <f>+E20+E34</f>
        <v>0</v>
      </c>
      <c r="F38" s="16">
        <f>SUM(B38:E38)</f>
        <v>820781255.69000018</v>
      </c>
    </row>
    <row r="39" spans="1:6" x14ac:dyDescent="0.25">
      <c r="A39" s="18"/>
      <c r="B39" s="19"/>
      <c r="C39" s="19"/>
      <c r="D39" s="19"/>
      <c r="E39" s="19"/>
      <c r="F39" s="19"/>
    </row>
    <row r="40" spans="1:6" ht="15" x14ac:dyDescent="0.25">
      <c r="A40" s="20" t="s">
        <v>11</v>
      </c>
      <c r="B40"/>
      <c r="C40"/>
      <c r="D40"/>
      <c r="E40"/>
      <c r="F40"/>
    </row>
    <row r="45" spans="1:6" ht="15" x14ac:dyDescent="0.25">
      <c r="A45" s="17"/>
      <c r="B45" s="21"/>
      <c r="C45" s="21"/>
      <c r="D45" s="21"/>
      <c r="E45" s="25"/>
      <c r="F45" s="25"/>
    </row>
    <row r="46" spans="1:6" ht="15" x14ac:dyDescent="0.25">
      <c r="A46" s="17"/>
      <c r="B46" s="21"/>
      <c r="C46" s="21"/>
      <c r="D46" s="21"/>
      <c r="E46" s="25"/>
      <c r="F46" s="25"/>
    </row>
  </sheetData>
  <sheetProtection formatCells="0" formatColumns="0" formatRows="0" autoFilter="0"/>
  <mergeCells count="3">
    <mergeCell ref="A1:F1"/>
    <mergeCell ref="E45:F45"/>
    <mergeCell ref="E46:F4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Erendira Castro Delgado</cp:lastModifiedBy>
  <cp:lastPrinted>2025-01-30T17:55:02Z</cp:lastPrinted>
  <dcterms:created xsi:type="dcterms:W3CDTF">2018-11-20T16:40:47Z</dcterms:created>
  <dcterms:modified xsi:type="dcterms:W3CDTF">2025-01-30T17:55:16Z</dcterms:modified>
</cp:coreProperties>
</file>