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554EC40C-52CC-42D8-8643-D94308C84C4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<sst xmlns="http://schemas.openxmlformats.org/spreadsheetml/2006/main" count="266" uniqueCount="132">
  <si>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</si>
  <si>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</si>
  <si>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</si>
  <si>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</si>
  <si>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</si>
  <si>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</si>
  <si>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</si>
  <si>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</si>
  <si>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</si>
  <si>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</si>
  <si>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</si>
  <si>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</si>
  <si>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</si>
  <si>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</si>
  <si>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</si>
  <si>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</si>
  <si>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</si>
  <si>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</si>
  <si>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</si>
  <si>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</si>
  <si>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</si>
  <si>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</si>
  <si>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</si>
  <si>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</si>
  <si>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</si>
  <si>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</si>
  <si>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</si>
  <si>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</si>
  <si>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</si>
  <si>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</si>
  <si>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</si>
  <si>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</si>
  <si>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</si>
  <si>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</si>
  <si>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</si>
  <si>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</si>
  <si>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</si>
  <si>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</si>
  <si>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</si>
  <si>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</si>
  <si>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</si>
  <si>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</si>
  <si>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</si>
  <si>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</si>
  <si>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</si>
  <si>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</si>
  <si>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</si>
  <si>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</si>
  <si>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</si>
  <si>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</si>
  <si>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</si>
  <si>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</si>
  <si>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</si>
  <si>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</si>
  <si>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</si>
  <si>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</si>
  <si>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</si>
  <si>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</si>
  <si>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</si>
  <si>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</si>
  <si>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</si>
  <si>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</si>
  <si>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</si>
  <si>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</si>
  <si>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</si>
  <si>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</si>
  <si>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</si>
  <si>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</si>
  <si>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</si>
  <si>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</si>
  <si>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</si>
  <si>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</si>
  <si>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</si>
  <si>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</si>
  <si>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</si>
  <si>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</si>
  <si>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</si>
  <si>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</si>
  <si>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</si>
  <si>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</si>
  <si>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</si>
  <si>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</si>
  <si>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</si>
  <si>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</si>
  <si>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</si>
  <si>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</si>
  <si>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</si>
  <si>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</si>
  <si>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</si>
  <si>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</si>
  <si>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</si>
  <si>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</si>
  <si>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</si>
  <si>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</si>
  <si>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</si>
  <si>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</si>
  <si>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</si>
  <si>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</si>
  <si>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</si>
  <si>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</si>
  <si>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</si>
  <si>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</si>
  <si>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</si>
  <si>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</si>
  <si>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</si>
  <si>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</si>
  <si>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</si>
  <si>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</si>
  <si>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</si>
  <si>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</si>
  <si>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</si>
  <si>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</si>
  <si>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</si>
  <si>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</si>
  <si>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</si>
  <si>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</si>
  <si>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</si>
  <si>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</si>
  <si>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</si>
  <si>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</si>
  <si>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</si>
  <si>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</si>
  <si>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Salamanca, Guanajuato.</t>
  </si>
  <si>
    <t>al 31 de Diciembre de 2020 y al 31 de Diciembre de 2021</t>
  </si>
  <si>
    <t>COMITÉ MUNICIPAL DE AGUA POTABLE Y ALCANTARILLADO DE SALAMANCA, GTO., Gobierno del Estado de Guanajuato (a)</t>
  </si>
  <si>
    <t>2022 (d)</t>
  </si>
  <si>
    <t>31 de diciembre de 2021 (e)</t>
  </si>
  <si>
    <t xml:space="preserve">                                        -  </t>
  </si>
  <si>
    <t xml:space="preserve">                                          -  </t>
  </si>
  <si>
    <t xml:space="preserve">                                       -  </t>
  </si>
  <si>
    <t xml:space="preserve">                                    -  </t>
  </si>
  <si>
    <t>Al 31 de diciembre de 2021 y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</si>
</sst>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zoomScaleNormal="100" workbookViewId="0">
      <selection activeCell="A7" sqref="A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203442481.06999999</v>
      </c>
      <c r="C9" s="32">
        <f>SUM(C10:C16)</f>
        <v>184701298.42999998</v>
      </c>
      <c r="D9" s="20" t="s">
        <v>10</v>
      </c>
      <c r="E9" s="32">
        <f>SUM(E10:E18)</f>
        <v>10488684.59</v>
      </c>
      <c r="F9" s="32">
        <f>SUM(F10:F18)</f>
        <v>9763233.5600000005</v>
      </c>
    </row>
    <row r="10" spans="1:6" x14ac:dyDescent="0.25">
      <c r="A10" s="14" t="s">
        <v>11</v>
      </c>
      <c r="B10" s="35">
        <v>965087.99</v>
      </c>
      <c r="C10" s="35">
        <v>1233917.07</v>
      </c>
      <c r="D10" s="21" t="s">
        <v>12</v>
      </c>
      <c r="E10" s="35">
        <v>3073763.22</v>
      </c>
      <c r="F10" s="35">
        <v>1499586.02</v>
      </c>
    </row>
    <row r="11" spans="1:6" x14ac:dyDescent="0.25">
      <c r="A11" s="14" t="s">
        <v>13</v>
      </c>
      <c r="B11" s="35">
        <v>5590087.6900000004</v>
      </c>
      <c r="C11" s="35">
        <v>9193545.4700000007</v>
      </c>
      <c r="D11" s="21" t="s">
        <v>14</v>
      </c>
      <c r="E11" s="35">
        <v>1883231</v>
      </c>
      <c r="F11" s="35">
        <v>2102850.7999999998</v>
      </c>
    </row>
    <row r="12" spans="1:6" x14ac:dyDescent="0.25">
      <c r="A12" s="14" t="s">
        <v>15</v>
      </c>
      <c r="B12" s="35">
        <v>0</v>
      </c>
      <c r="C12" s="35">
        <v>0</v>
      </c>
      <c r="D12" s="21" t="s">
        <v>16</v>
      </c>
      <c r="E12" s="35">
        <v>0</v>
      </c>
      <c r="F12" s="35">
        <v>546453.38</v>
      </c>
    </row>
    <row r="13" spans="1:6" x14ac:dyDescent="0.25">
      <c r="A13" s="14" t="s">
        <v>17</v>
      </c>
      <c r="B13" s="35">
        <v>196887305.38999999</v>
      </c>
      <c r="C13" s="35">
        <v>174273835.88999999</v>
      </c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2719020.08</v>
      </c>
      <c r="F16" s="35">
        <v>2753368.3</v>
      </c>
    </row>
    <row r="17" spans="1:6" x14ac:dyDescent="0.25">
      <c r="A17" s="13" t="s">
        <v>25</v>
      </c>
      <c r="B17" s="32">
        <f>SUM(B18:B24)</f>
        <v>8117029.8600000003</v>
      </c>
      <c r="C17" s="32">
        <f>SUM(C18:C24)</f>
        <v>8379752.3900000006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2812670.29</v>
      </c>
      <c r="F18" s="35">
        <v>2860975.06</v>
      </c>
    </row>
    <row r="19" spans="1:6" x14ac:dyDescent="0.25">
      <c r="A19" s="15" t="s">
        <v>29</v>
      </c>
      <c r="B19" s="35">
        <v>7752233.21</v>
      </c>
      <c r="C19" s="35">
        <v>7749426.9400000004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256442</v>
      </c>
      <c r="C20" s="35">
        <v>348900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50000</v>
      </c>
      <c r="C22" s="35">
        <v>50000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0.2</v>
      </c>
    </row>
    <row r="24" spans="1:6" x14ac:dyDescent="0.25">
      <c r="A24" s="15" t="s">
        <v>39</v>
      </c>
      <c r="B24" s="35">
        <v>58354.65</v>
      </c>
      <c r="C24" s="35">
        <v>231425.45</v>
      </c>
      <c r="D24" s="21" t="s">
        <v>40</v>
      </c>
      <c r="E24" s="35">
        <v>0</v>
      </c>
      <c r="F24" s="35">
        <v>0.2</v>
      </c>
    </row>
    <row r="25" spans="1:6" x14ac:dyDescent="0.25">
      <c r="A25" s="13" t="s">
        <v>41</v>
      </c>
      <c r="B25" s="32">
        <f>SUM(B26:B30)</f>
        <v>5105342.3499999996</v>
      </c>
      <c r="C25" s="32">
        <f>SUM(C26:C30)</f>
        <v>2114895.2199999997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717500</v>
      </c>
      <c r="C26" s="35">
        <v>717500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4387842.3499999996</v>
      </c>
      <c r="C29" s="35">
        <v>1397395.22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15729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5">
        <v>0</v>
      </c>
      <c r="C35" s="35">
        <v>15729</v>
      </c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8113907.5800000001</v>
      </c>
      <c r="C37" s="35">
        <v>8093850.3099999996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9460171.8300000001</v>
      </c>
      <c r="F38" s="32">
        <f>SUM(F39:F41)</f>
        <v>6257596.2699999996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9460171.8300000001</v>
      </c>
      <c r="F41" s="35">
        <v>6257596.2699999996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224778760.86000001</v>
      </c>
      <c r="C47" s="34">
        <f>C9+C17+C25+C31+C37+C38+C41</f>
        <v>203305525.34999999</v>
      </c>
      <c r="D47" s="23" t="s">
        <v>84</v>
      </c>
      <c r="E47" s="34">
        <f>E9+E19+E23+E26+E27+E31+E38+E42</f>
        <v>19948856.420000002</v>
      </c>
      <c r="F47" s="34">
        <f>F9+F19+F23+F26+F27+F31+F38+F42</f>
        <v>16020830.029999999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19461714.469999999</v>
      </c>
      <c r="C51" s="35">
        <v>18198134.379999999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445801228.56</v>
      </c>
      <c r="C52" s="35">
        <v>413054979.77999997</v>
      </c>
      <c r="D52" s="20" t="s">
        <v>92</v>
      </c>
      <c r="E52" s="35">
        <v>0</v>
      </c>
      <c r="F52" s="35">
        <v>7178585.0099999998</v>
      </c>
    </row>
    <row r="53" spans="1:6" x14ac:dyDescent="0.25">
      <c r="A53" s="13" t="s">
        <v>93</v>
      </c>
      <c r="B53" s="35">
        <v>69782766.109999999</v>
      </c>
      <c r="C53" s="35">
        <v>63071067.329999998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4572536.05</v>
      </c>
      <c r="C54" s="35">
        <v>4256346.05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-147285144.71000001</v>
      </c>
      <c r="C55" s="35">
        <v>-111757127.63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451065.65</v>
      </c>
      <c r="C56" s="35">
        <v>399093.29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7178585.0099999998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19948856.420000002</v>
      </c>
      <c r="F59" s="34">
        <f>F47+F57</f>
        <v>23199415.039999999</v>
      </c>
    </row>
    <row r="60" spans="1:6" x14ac:dyDescent="0.25">
      <c r="A60" s="16" t="s">
        <v>104</v>
      </c>
      <c r="B60" s="34">
        <f>SUM(B50:B58)</f>
        <v>392784166.12999988</v>
      </c>
      <c r="C60" s="34">
        <f>SUM(C50:C58)</f>
        <v>387222493.19999999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617562926.98999989</v>
      </c>
      <c r="C62" s="34">
        <f>SUM(C47+C60)</f>
        <v>590528018.54999995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276268155.69999999</v>
      </c>
      <c r="F63" s="32">
        <f>SUM(F64:F66)</f>
        <v>276268155.69999999</v>
      </c>
    </row>
    <row r="64" spans="1:6" x14ac:dyDescent="0.25">
      <c r="A64" s="11"/>
      <c r="B64" s="30"/>
      <c r="C64" s="30"/>
      <c r="D64" s="27" t="s">
        <v>108</v>
      </c>
      <c r="E64" s="35">
        <v>275141859.58999997</v>
      </c>
      <c r="F64" s="35">
        <v>275141859.58999997</v>
      </c>
    </row>
    <row r="65" spans="1:6" x14ac:dyDescent="0.25">
      <c r="A65" s="11"/>
      <c r="B65" s="30"/>
      <c r="C65" s="30"/>
      <c r="D65" s="28" t="s">
        <v>109</v>
      </c>
      <c r="E65" s="35">
        <v>1126296.1100000001</v>
      </c>
      <c r="F65" s="35">
        <v>1126296.1100000001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321345914.87</v>
      </c>
      <c r="F68" s="32">
        <f>SUM(F69:F73)</f>
        <v>291060447.81</v>
      </c>
    </row>
    <row r="69" spans="1:6" x14ac:dyDescent="0.25">
      <c r="A69" s="17"/>
      <c r="B69" s="30"/>
      <c r="C69" s="30"/>
      <c r="D69" s="27" t="s">
        <v>112</v>
      </c>
      <c r="E69" s="35">
        <v>32908445.800000001</v>
      </c>
      <c r="F69" s="35">
        <v>51970710.32</v>
      </c>
    </row>
    <row r="70" spans="1:6" x14ac:dyDescent="0.25">
      <c r="A70" s="17"/>
      <c r="B70" s="30"/>
      <c r="C70" s="30"/>
      <c r="D70" s="27" t="s">
        <v>113</v>
      </c>
      <c r="E70" s="35">
        <v>288431995.06999999</v>
      </c>
      <c r="F70" s="35">
        <v>239084263.49000001</v>
      </c>
    </row>
    <row r="71" spans="1:6" x14ac:dyDescent="0.25">
      <c r="A71" s="17"/>
      <c r="B71" s="30"/>
      <c r="C71" s="30"/>
      <c r="D71" s="27" t="s">
        <v>114</v>
      </c>
      <c r="E71" s="35">
        <v>5474</v>
      </c>
      <c r="F71" s="35">
        <v>5474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597614070.56999993</v>
      </c>
      <c r="F79" s="34">
        <f>F63+F68+F75</f>
        <v>567328603.50999999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617562926.98999989</v>
      </c>
      <c r="F81" s="34">
        <f>F59+F79</f>
        <v>590528018.54999995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32EF-C499-470D-A699-1836606A52F2}">
  <dimension ref="A1:F82"/>
  <sheetViews>
    <sheetView tabSelected="1" workbookViewId="0">
      <selection activeCell="A5" sqref="A5:F5"/>
    </sheetView>
  </sheetViews>
  <sheetFormatPr baseColWidth="10" defaultRowHeight="15" x14ac:dyDescent="0.25"/>
  <cols>
    <col min="1" max="1" width="90.5703125" bestFit="1" customWidth="1"/>
    <col min="2" max="2" width="19.42578125" bestFit="1" customWidth="1"/>
    <col min="3" max="3" width="18.140625" bestFit="1" customWidth="1"/>
    <col min="4" max="4" width="92.140625" bestFit="1" customWidth="1"/>
    <col min="5" max="5" width="19.85546875" bestFit="1" customWidth="1"/>
    <col min="6" max="6" width="20.7109375" bestFit="1" customWidth="1"/>
  </cols>
  <sheetData>
    <row r="1" spans="1:6" ht="2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49" t="s">
        <v>124</v>
      </c>
      <c r="B2" s="50"/>
      <c r="C2" s="50"/>
      <c r="D2" s="50"/>
      <c r="E2" s="50"/>
      <c r="F2" s="51"/>
    </row>
    <row r="3" spans="1:6" x14ac:dyDescent="0.25">
      <c r="A3" s="40" t="s">
        <v>1</v>
      </c>
      <c r="B3" s="52"/>
      <c r="C3" s="52"/>
      <c r="D3" s="52"/>
      <c r="E3" s="52"/>
      <c r="F3" s="42"/>
    </row>
    <row r="4" spans="1:6" x14ac:dyDescent="0.25">
      <c r="A4" s="40" t="s">
        <v>131</v>
      </c>
      <c r="B4" s="52"/>
      <c r="C4" s="52"/>
      <c r="D4" s="52"/>
      <c r="E4" s="52"/>
      <c r="F4" s="42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ht="45" x14ac:dyDescent="0.25">
      <c r="A6" s="2" t="s">
        <v>3</v>
      </c>
      <c r="B6" s="3" t="s">
        <v>125</v>
      </c>
      <c r="C6" s="4" t="s">
        <v>126</v>
      </c>
      <c r="D6" s="5" t="s">
        <v>4</v>
      </c>
      <c r="E6" s="3" t="s">
        <v>125</v>
      </c>
      <c r="F6" s="4" t="s">
        <v>126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7" t="s">
        <v>7</v>
      </c>
      <c r="B8" s="8"/>
      <c r="C8" s="8"/>
      <c r="D8" s="9" t="s">
        <v>8</v>
      </c>
      <c r="E8" s="8"/>
      <c r="F8" s="8"/>
    </row>
    <row r="9" spans="1:6" x14ac:dyDescent="0.25">
      <c r="A9" s="53" t="s">
        <v>9</v>
      </c>
      <c r="B9" s="54">
        <v>212360852.81999999</v>
      </c>
      <c r="C9" s="54">
        <v>203442481.06999999</v>
      </c>
      <c r="D9" s="55" t="s">
        <v>10</v>
      </c>
      <c r="E9" s="54">
        <v>10666974.390000001</v>
      </c>
      <c r="F9" s="54">
        <v>10488684.59</v>
      </c>
    </row>
    <row r="10" spans="1:6" x14ac:dyDescent="0.25">
      <c r="A10" s="56" t="s">
        <v>11</v>
      </c>
      <c r="B10" s="57">
        <v>1577073.45</v>
      </c>
      <c r="C10" s="57">
        <v>965087.99</v>
      </c>
      <c r="D10" s="58" t="s">
        <v>12</v>
      </c>
      <c r="E10" s="54" t="s">
        <v>127</v>
      </c>
      <c r="F10" s="57">
        <v>3073763.22</v>
      </c>
    </row>
    <row r="11" spans="1:6" x14ac:dyDescent="0.25">
      <c r="A11" s="56" t="s">
        <v>13</v>
      </c>
      <c r="B11" s="57">
        <v>14161211.359999999</v>
      </c>
      <c r="C11" s="57">
        <v>5590087.6900000004</v>
      </c>
      <c r="D11" s="58" t="s">
        <v>14</v>
      </c>
      <c r="E11" s="57">
        <v>2496297.04</v>
      </c>
      <c r="F11" s="57">
        <v>1883231</v>
      </c>
    </row>
    <row r="12" spans="1:6" x14ac:dyDescent="0.25">
      <c r="A12" s="56" t="s">
        <v>15</v>
      </c>
      <c r="B12" s="54">
        <v>0</v>
      </c>
      <c r="C12" s="54">
        <v>0</v>
      </c>
      <c r="D12" s="58" t="s">
        <v>16</v>
      </c>
      <c r="E12" s="54" t="s">
        <v>127</v>
      </c>
      <c r="F12" s="54" t="s">
        <v>128</v>
      </c>
    </row>
    <row r="13" spans="1:6" x14ac:dyDescent="0.25">
      <c r="A13" s="56" t="s">
        <v>17</v>
      </c>
      <c r="B13" s="57">
        <v>196622568.00999999</v>
      </c>
      <c r="C13" s="57">
        <v>196887305.38999999</v>
      </c>
      <c r="D13" s="58" t="s">
        <v>18</v>
      </c>
      <c r="E13" s="54"/>
      <c r="F13" s="54"/>
    </row>
    <row r="14" spans="1:6" x14ac:dyDescent="0.25">
      <c r="A14" s="56" t="s">
        <v>19</v>
      </c>
      <c r="B14" s="54">
        <v>0</v>
      </c>
      <c r="C14" s="54">
        <v>0</v>
      </c>
      <c r="D14" s="58" t="s">
        <v>20</v>
      </c>
      <c r="E14" s="54"/>
      <c r="F14" s="54"/>
    </row>
    <row r="15" spans="1:6" x14ac:dyDescent="0.25">
      <c r="A15" s="56" t="s">
        <v>21</v>
      </c>
      <c r="B15" s="54">
        <v>0</v>
      </c>
      <c r="C15" s="54">
        <v>0</v>
      </c>
      <c r="D15" s="58" t="s">
        <v>22</v>
      </c>
      <c r="E15" s="54"/>
      <c r="F15" s="54"/>
    </row>
    <row r="16" spans="1:6" x14ac:dyDescent="0.25">
      <c r="A16" s="56" t="s">
        <v>23</v>
      </c>
      <c r="B16" s="54"/>
      <c r="C16" s="54"/>
      <c r="D16" s="58" t="s">
        <v>24</v>
      </c>
      <c r="E16" s="57">
        <v>4387264.1399999997</v>
      </c>
      <c r="F16" s="57">
        <v>2719020.08</v>
      </c>
    </row>
    <row r="17" spans="1:6" x14ac:dyDescent="0.25">
      <c r="A17" s="53" t="s">
        <v>25</v>
      </c>
      <c r="B17" s="54">
        <v>8322709.3899999997</v>
      </c>
      <c r="C17" s="54">
        <v>8117029.8600000003</v>
      </c>
      <c r="D17" s="58" t="s">
        <v>26</v>
      </c>
      <c r="E17" s="54"/>
      <c r="F17" s="54"/>
    </row>
    <row r="18" spans="1:6" x14ac:dyDescent="0.25">
      <c r="A18" s="56" t="s">
        <v>27</v>
      </c>
      <c r="B18" s="54">
        <v>0</v>
      </c>
      <c r="C18" s="54">
        <v>0</v>
      </c>
      <c r="D18" s="58" t="s">
        <v>28</v>
      </c>
      <c r="E18" s="57">
        <v>3783413.21</v>
      </c>
      <c r="F18" s="57">
        <v>2812670.29</v>
      </c>
    </row>
    <row r="19" spans="1:6" x14ac:dyDescent="0.25">
      <c r="A19" s="56" t="s">
        <v>29</v>
      </c>
      <c r="B19" s="57">
        <v>7662768.0999999996</v>
      </c>
      <c r="C19" s="57">
        <v>7752233.21</v>
      </c>
      <c r="D19" s="55" t="s">
        <v>30</v>
      </c>
      <c r="E19" s="54">
        <v>0</v>
      </c>
      <c r="F19" s="54">
        <v>0</v>
      </c>
    </row>
    <row r="20" spans="1:6" x14ac:dyDescent="0.25">
      <c r="A20" s="56" t="s">
        <v>31</v>
      </c>
      <c r="B20" s="57">
        <v>509604.2</v>
      </c>
      <c r="C20" s="57">
        <v>256442</v>
      </c>
      <c r="D20" s="58" t="s">
        <v>32</v>
      </c>
      <c r="E20" s="54">
        <v>0</v>
      </c>
      <c r="F20" s="54">
        <v>0</v>
      </c>
    </row>
    <row r="21" spans="1:6" x14ac:dyDescent="0.25">
      <c r="A21" s="56" t="s">
        <v>33</v>
      </c>
      <c r="B21" s="54">
        <v>0</v>
      </c>
      <c r="C21" s="54">
        <v>0</v>
      </c>
      <c r="D21" s="58" t="s">
        <v>34</v>
      </c>
      <c r="E21" s="54">
        <v>0</v>
      </c>
      <c r="F21" s="54">
        <v>0</v>
      </c>
    </row>
    <row r="22" spans="1:6" x14ac:dyDescent="0.25">
      <c r="A22" s="56" t="s">
        <v>35</v>
      </c>
      <c r="B22" s="57">
        <v>80000</v>
      </c>
      <c r="C22" s="57">
        <v>50000</v>
      </c>
      <c r="D22" s="58" t="s">
        <v>36</v>
      </c>
      <c r="E22" s="54">
        <v>0</v>
      </c>
      <c r="F22" s="54">
        <v>0</v>
      </c>
    </row>
    <row r="23" spans="1:6" x14ac:dyDescent="0.25">
      <c r="A23" s="56" t="s">
        <v>37</v>
      </c>
      <c r="B23" s="54">
        <v>0</v>
      </c>
      <c r="C23" s="54">
        <v>0</v>
      </c>
      <c r="D23" s="55" t="s">
        <v>38</v>
      </c>
      <c r="E23" s="54">
        <v>0</v>
      </c>
      <c r="F23" s="54">
        <v>0</v>
      </c>
    </row>
    <row r="24" spans="1:6" x14ac:dyDescent="0.25">
      <c r="A24" s="56" t="s">
        <v>39</v>
      </c>
      <c r="B24" s="57">
        <v>70337.09</v>
      </c>
      <c r="C24" s="57">
        <v>58354.65</v>
      </c>
      <c r="D24" s="58" t="s">
        <v>40</v>
      </c>
      <c r="E24" s="54">
        <v>0</v>
      </c>
      <c r="F24" s="54">
        <v>0</v>
      </c>
    </row>
    <row r="25" spans="1:6" x14ac:dyDescent="0.25">
      <c r="A25" s="53" t="s">
        <v>41</v>
      </c>
      <c r="B25" s="54">
        <v>3786241.63</v>
      </c>
      <c r="C25" s="54">
        <v>5105342.3499999996</v>
      </c>
      <c r="D25" s="58" t="s">
        <v>42</v>
      </c>
      <c r="E25" s="54">
        <v>0</v>
      </c>
      <c r="F25" s="54">
        <v>0</v>
      </c>
    </row>
    <row r="26" spans="1:6" x14ac:dyDescent="0.25">
      <c r="A26" s="56" t="s">
        <v>43</v>
      </c>
      <c r="B26" s="57">
        <v>717500</v>
      </c>
      <c r="C26" s="57">
        <v>717500</v>
      </c>
      <c r="D26" s="55" t="s">
        <v>44</v>
      </c>
      <c r="E26" s="54">
        <v>0</v>
      </c>
      <c r="F26" s="54">
        <v>0</v>
      </c>
    </row>
    <row r="27" spans="1:6" x14ac:dyDescent="0.25">
      <c r="A27" s="56" t="s">
        <v>45</v>
      </c>
      <c r="B27" s="54">
        <v>0</v>
      </c>
      <c r="C27" s="54">
        <v>0</v>
      </c>
      <c r="D27" s="55" t="s">
        <v>46</v>
      </c>
      <c r="E27" s="54">
        <v>0</v>
      </c>
      <c r="F27" s="54">
        <v>0</v>
      </c>
    </row>
    <row r="28" spans="1:6" x14ac:dyDescent="0.25">
      <c r="A28" s="56" t="s">
        <v>47</v>
      </c>
      <c r="B28" s="54">
        <v>0</v>
      </c>
      <c r="C28" s="54">
        <v>0</v>
      </c>
      <c r="D28" s="58" t="s">
        <v>48</v>
      </c>
      <c r="E28" s="54">
        <v>0</v>
      </c>
      <c r="F28" s="54">
        <v>0</v>
      </c>
    </row>
    <row r="29" spans="1:6" x14ac:dyDescent="0.25">
      <c r="A29" s="56" t="s">
        <v>49</v>
      </c>
      <c r="B29" s="57">
        <v>3068741.63</v>
      </c>
      <c r="C29" s="57">
        <v>4387842.3499999996</v>
      </c>
      <c r="D29" s="58" t="s">
        <v>50</v>
      </c>
      <c r="E29" s="54">
        <v>0</v>
      </c>
      <c r="F29" s="54">
        <v>0</v>
      </c>
    </row>
    <row r="30" spans="1:6" x14ac:dyDescent="0.25">
      <c r="A30" s="56" t="s">
        <v>51</v>
      </c>
      <c r="B30" s="54"/>
      <c r="C30" s="54"/>
      <c r="D30" s="58" t="s">
        <v>52</v>
      </c>
      <c r="E30" s="54">
        <v>0</v>
      </c>
      <c r="F30" s="54">
        <v>0</v>
      </c>
    </row>
    <row r="31" spans="1:6" x14ac:dyDescent="0.25">
      <c r="A31" s="53" t="s">
        <v>53</v>
      </c>
      <c r="B31" s="54">
        <v>0</v>
      </c>
      <c r="C31" s="54">
        <v>0</v>
      </c>
      <c r="D31" s="55" t="s">
        <v>54</v>
      </c>
      <c r="E31" s="54">
        <v>0</v>
      </c>
      <c r="F31" s="54">
        <v>0</v>
      </c>
    </row>
    <row r="32" spans="1:6" x14ac:dyDescent="0.25">
      <c r="A32" s="56" t="s">
        <v>55</v>
      </c>
      <c r="B32" s="54" t="s">
        <v>129</v>
      </c>
      <c r="C32" s="54" t="s">
        <v>130</v>
      </c>
      <c r="D32" s="58" t="s">
        <v>56</v>
      </c>
      <c r="E32" s="54">
        <v>0</v>
      </c>
      <c r="F32" s="54">
        <v>0</v>
      </c>
    </row>
    <row r="33" spans="1:6" x14ac:dyDescent="0.25">
      <c r="A33" s="56" t="s">
        <v>57</v>
      </c>
      <c r="B33" s="54">
        <v>0</v>
      </c>
      <c r="C33" s="54">
        <v>0</v>
      </c>
      <c r="D33" s="58" t="s">
        <v>58</v>
      </c>
      <c r="E33" s="54">
        <v>0</v>
      </c>
      <c r="F33" s="54">
        <v>0</v>
      </c>
    </row>
    <row r="34" spans="1:6" x14ac:dyDescent="0.25">
      <c r="A34" s="56" t="s">
        <v>59</v>
      </c>
      <c r="B34" s="54">
        <v>0</v>
      </c>
      <c r="C34" s="54">
        <v>0</v>
      </c>
      <c r="D34" s="58" t="s">
        <v>60</v>
      </c>
      <c r="E34" s="54">
        <v>0</v>
      </c>
      <c r="F34" s="54">
        <v>0</v>
      </c>
    </row>
    <row r="35" spans="1:6" x14ac:dyDescent="0.25">
      <c r="A35" s="56" t="s">
        <v>61</v>
      </c>
      <c r="B35" s="54" t="s">
        <v>129</v>
      </c>
      <c r="C35" s="54" t="s">
        <v>130</v>
      </c>
      <c r="D35" s="58" t="s">
        <v>62</v>
      </c>
      <c r="E35" s="54">
        <v>0</v>
      </c>
      <c r="F35" s="54">
        <v>0</v>
      </c>
    </row>
    <row r="36" spans="1:6" x14ac:dyDescent="0.25">
      <c r="A36" s="56" t="s">
        <v>63</v>
      </c>
      <c r="B36" s="54"/>
      <c r="C36" s="54"/>
      <c r="D36" s="58" t="s">
        <v>64</v>
      </c>
      <c r="E36" s="54">
        <v>0</v>
      </c>
      <c r="F36" s="54">
        <v>0</v>
      </c>
    </row>
    <row r="37" spans="1:6" x14ac:dyDescent="0.25">
      <c r="A37" s="53" t="s">
        <v>65</v>
      </c>
      <c r="B37" s="57">
        <v>6966845.2300000004</v>
      </c>
      <c r="C37" s="57">
        <v>8113907.5800000001</v>
      </c>
      <c r="D37" s="58" t="s">
        <v>66</v>
      </c>
      <c r="E37" s="54">
        <v>0</v>
      </c>
      <c r="F37" s="54">
        <v>0</v>
      </c>
    </row>
    <row r="38" spans="1:6" x14ac:dyDescent="0.25">
      <c r="A38" s="53" t="s">
        <v>67</v>
      </c>
      <c r="B38" s="54">
        <v>0</v>
      </c>
      <c r="C38" s="54">
        <v>0</v>
      </c>
      <c r="D38" s="55" t="s">
        <v>68</v>
      </c>
      <c r="E38" s="54">
        <v>9032902.3499999996</v>
      </c>
      <c r="F38" s="54">
        <v>9460171.8300000001</v>
      </c>
    </row>
    <row r="39" spans="1:6" x14ac:dyDescent="0.25">
      <c r="A39" s="56" t="s">
        <v>69</v>
      </c>
      <c r="B39" s="54">
        <v>0</v>
      </c>
      <c r="C39" s="54">
        <v>0</v>
      </c>
      <c r="D39" s="58" t="s">
        <v>70</v>
      </c>
      <c r="E39" s="54" t="s">
        <v>127</v>
      </c>
      <c r="F39" s="54" t="s">
        <v>128</v>
      </c>
    </row>
    <row r="40" spans="1:6" x14ac:dyDescent="0.25">
      <c r="A40" s="56" t="s">
        <v>71</v>
      </c>
      <c r="B40" s="54">
        <v>0</v>
      </c>
      <c r="C40" s="54">
        <v>0</v>
      </c>
      <c r="D40" s="58" t="s">
        <v>72</v>
      </c>
      <c r="E40" s="54" t="s">
        <v>127</v>
      </c>
      <c r="F40" s="54" t="s">
        <v>128</v>
      </c>
    </row>
    <row r="41" spans="1:6" x14ac:dyDescent="0.25">
      <c r="A41" s="53" t="s">
        <v>73</v>
      </c>
      <c r="B41" s="54">
        <v>0</v>
      </c>
      <c r="C41" s="54">
        <v>0</v>
      </c>
      <c r="D41" s="58" t="s">
        <v>74</v>
      </c>
      <c r="E41" s="57">
        <v>9032902.3499999996</v>
      </c>
      <c r="F41" s="57">
        <v>9460171.8300000001</v>
      </c>
    </row>
    <row r="42" spans="1:6" x14ac:dyDescent="0.25">
      <c r="A42" s="56" t="s">
        <v>75</v>
      </c>
      <c r="B42" s="54">
        <v>0</v>
      </c>
      <c r="C42" s="54">
        <v>0</v>
      </c>
      <c r="D42" s="55" t="s">
        <v>76</v>
      </c>
      <c r="E42" s="54">
        <v>0</v>
      </c>
      <c r="F42" s="54">
        <v>0</v>
      </c>
    </row>
    <row r="43" spans="1:6" x14ac:dyDescent="0.25">
      <c r="A43" s="56" t="s">
        <v>77</v>
      </c>
      <c r="B43" s="54">
        <v>0</v>
      </c>
      <c r="C43" s="54">
        <v>0</v>
      </c>
      <c r="D43" s="58" t="s">
        <v>78</v>
      </c>
      <c r="E43" s="54">
        <v>0</v>
      </c>
      <c r="F43" s="54">
        <v>0</v>
      </c>
    </row>
    <row r="44" spans="1:6" x14ac:dyDescent="0.25">
      <c r="A44" s="56" t="s">
        <v>79</v>
      </c>
      <c r="B44" s="54">
        <v>0</v>
      </c>
      <c r="C44" s="54">
        <v>0</v>
      </c>
      <c r="D44" s="58" t="s">
        <v>80</v>
      </c>
      <c r="E44" s="54">
        <v>0</v>
      </c>
      <c r="F44" s="54">
        <v>0</v>
      </c>
    </row>
    <row r="45" spans="1:6" x14ac:dyDescent="0.25">
      <c r="A45" s="56" t="s">
        <v>81</v>
      </c>
      <c r="B45" s="54">
        <v>0</v>
      </c>
      <c r="C45" s="54">
        <v>0</v>
      </c>
      <c r="D45" s="58" t="s">
        <v>82</v>
      </c>
      <c r="E45" s="54">
        <v>0</v>
      </c>
      <c r="F45" s="54">
        <v>0</v>
      </c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59" t="s">
        <v>83</v>
      </c>
      <c r="B47" s="60">
        <v>231436649.06999996</v>
      </c>
      <c r="C47" s="60">
        <v>224778760.86000001</v>
      </c>
      <c r="D47" s="9" t="s">
        <v>84</v>
      </c>
      <c r="E47" s="61">
        <v>19699876.740000002</v>
      </c>
      <c r="F47" s="61">
        <v>19948856.420000002</v>
      </c>
    </row>
    <row r="48" spans="1:6" x14ac:dyDescent="0.25">
      <c r="A48" s="8"/>
      <c r="B48" s="8"/>
      <c r="C48" s="8"/>
      <c r="D48" s="8"/>
      <c r="E48" s="8"/>
      <c r="F48" s="8"/>
    </row>
    <row r="49" spans="1:6" x14ac:dyDescent="0.25">
      <c r="A49" s="7" t="s">
        <v>85</v>
      </c>
      <c r="B49" s="8"/>
      <c r="C49" s="8"/>
      <c r="D49" s="9" t="s">
        <v>86</v>
      </c>
      <c r="E49" s="8"/>
      <c r="F49" s="8"/>
    </row>
    <row r="50" spans="1:6" x14ac:dyDescent="0.25">
      <c r="A50" s="53" t="s">
        <v>87</v>
      </c>
      <c r="B50" s="54">
        <v>0</v>
      </c>
      <c r="C50" s="54">
        <v>0</v>
      </c>
      <c r="D50" s="55" t="s">
        <v>88</v>
      </c>
      <c r="E50" s="54">
        <v>0</v>
      </c>
      <c r="F50" s="54">
        <v>0</v>
      </c>
    </row>
    <row r="51" spans="1:6" x14ac:dyDescent="0.25">
      <c r="A51" s="53" t="s">
        <v>89</v>
      </c>
      <c r="B51" s="57">
        <v>8161675.5999999996</v>
      </c>
      <c r="C51" s="57">
        <v>19461714.469999999</v>
      </c>
      <c r="D51" s="55" t="s">
        <v>90</v>
      </c>
      <c r="E51" s="54">
        <v>0</v>
      </c>
      <c r="F51" s="54">
        <v>0</v>
      </c>
    </row>
    <row r="52" spans="1:6" x14ac:dyDescent="0.25">
      <c r="A52" s="53" t="s">
        <v>91</v>
      </c>
      <c r="B52" s="57">
        <v>460794879.92000002</v>
      </c>
      <c r="C52" s="57">
        <v>445801228.56</v>
      </c>
      <c r="D52" s="55" t="s">
        <v>92</v>
      </c>
      <c r="E52" s="54">
        <v>0</v>
      </c>
      <c r="F52" s="54">
        <v>0</v>
      </c>
    </row>
    <row r="53" spans="1:6" x14ac:dyDescent="0.25">
      <c r="A53" s="53" t="s">
        <v>93</v>
      </c>
      <c r="B53" s="57">
        <v>70633214.409999996</v>
      </c>
      <c r="C53" s="57">
        <v>69782766.109999999</v>
      </c>
      <c r="D53" s="55" t="s">
        <v>94</v>
      </c>
      <c r="E53" s="54">
        <v>0</v>
      </c>
      <c r="F53" s="54">
        <v>0</v>
      </c>
    </row>
    <row r="54" spans="1:6" x14ac:dyDescent="0.25">
      <c r="A54" s="53" t="s">
        <v>95</v>
      </c>
      <c r="B54" s="57">
        <v>4574101.72</v>
      </c>
      <c r="C54" s="57">
        <v>4572536.05</v>
      </c>
      <c r="D54" s="55" t="s">
        <v>96</v>
      </c>
      <c r="E54" s="54">
        <v>0</v>
      </c>
      <c r="F54" s="54">
        <v>0</v>
      </c>
    </row>
    <row r="55" spans="1:6" x14ac:dyDescent="0.25">
      <c r="A55" s="53" t="s">
        <v>97</v>
      </c>
      <c r="B55" s="57">
        <v>-147257951.47999999</v>
      </c>
      <c r="C55" s="57">
        <v>-147285144.71000001</v>
      </c>
      <c r="D55" s="62" t="s">
        <v>98</v>
      </c>
      <c r="E55" s="54">
        <v>0</v>
      </c>
      <c r="F55" s="54">
        <v>0</v>
      </c>
    </row>
    <row r="56" spans="1:6" x14ac:dyDescent="0.25">
      <c r="A56" s="53" t="s">
        <v>99</v>
      </c>
      <c r="B56" s="57">
        <v>487966.65</v>
      </c>
      <c r="C56" s="57">
        <v>451065.65</v>
      </c>
      <c r="D56" s="8"/>
      <c r="E56" s="8"/>
      <c r="F56" s="8"/>
    </row>
    <row r="57" spans="1:6" x14ac:dyDescent="0.25">
      <c r="A57" s="53" t="s">
        <v>100</v>
      </c>
      <c r="B57" s="54" t="s">
        <v>129</v>
      </c>
      <c r="C57" s="54">
        <v>0</v>
      </c>
      <c r="D57" s="9" t="s">
        <v>101</v>
      </c>
      <c r="E57" s="61">
        <v>0</v>
      </c>
      <c r="F57" s="61">
        <v>0</v>
      </c>
    </row>
    <row r="58" spans="1:6" x14ac:dyDescent="0.25">
      <c r="A58" s="53" t="s">
        <v>102</v>
      </c>
      <c r="B58" s="54">
        <v>0</v>
      </c>
      <c r="C58" s="54">
        <v>0</v>
      </c>
      <c r="D58" s="8"/>
      <c r="E58" s="8"/>
      <c r="F58" s="8"/>
    </row>
    <row r="59" spans="1:6" x14ac:dyDescent="0.25">
      <c r="A59" s="8"/>
      <c r="B59" s="8"/>
      <c r="C59" s="8"/>
      <c r="D59" s="9" t="s">
        <v>103</v>
      </c>
      <c r="E59" s="61">
        <v>19699876.740000002</v>
      </c>
      <c r="F59" s="61">
        <v>19948856.420000002</v>
      </c>
    </row>
    <row r="60" spans="1:6" x14ac:dyDescent="0.25">
      <c r="A60" s="59" t="s">
        <v>104</v>
      </c>
      <c r="B60" s="61">
        <v>397393886.82000005</v>
      </c>
      <c r="C60" s="61">
        <v>392784166.12999988</v>
      </c>
      <c r="D60" s="8"/>
      <c r="E60" s="8"/>
      <c r="F60" s="8"/>
    </row>
    <row r="61" spans="1:6" x14ac:dyDescent="0.25">
      <c r="A61" s="8"/>
      <c r="B61" s="8"/>
      <c r="C61" s="8"/>
      <c r="D61" s="63" t="s">
        <v>105</v>
      </c>
      <c r="E61" s="8"/>
      <c r="F61" s="8"/>
    </row>
    <row r="62" spans="1:6" x14ac:dyDescent="0.25">
      <c r="A62" s="59" t="s">
        <v>106</v>
      </c>
      <c r="B62" s="61">
        <v>628830535.88999999</v>
      </c>
      <c r="C62" s="61">
        <v>617562926.98999989</v>
      </c>
      <c r="D62" s="8"/>
      <c r="E62" s="8"/>
      <c r="F62" s="8"/>
    </row>
    <row r="63" spans="1:6" x14ac:dyDescent="0.25">
      <c r="A63" s="8"/>
      <c r="B63" s="8"/>
      <c r="C63" s="8"/>
      <c r="D63" s="64" t="s">
        <v>107</v>
      </c>
      <c r="E63" s="54">
        <v>276689119.25999999</v>
      </c>
      <c r="F63" s="54">
        <v>276268155.69999999</v>
      </c>
    </row>
    <row r="64" spans="1:6" x14ac:dyDescent="0.25">
      <c r="A64" s="8"/>
      <c r="B64" s="8"/>
      <c r="C64" s="8"/>
      <c r="D64" s="55" t="s">
        <v>108</v>
      </c>
      <c r="E64" s="57">
        <v>275141859.58999997</v>
      </c>
      <c r="F64" s="57">
        <v>275141859.58999997</v>
      </c>
    </row>
    <row r="65" spans="1:6" x14ac:dyDescent="0.25">
      <c r="A65" s="8"/>
      <c r="B65" s="8"/>
      <c r="C65" s="8"/>
      <c r="D65" s="62" t="s">
        <v>109</v>
      </c>
      <c r="E65" s="57">
        <v>1547259.67</v>
      </c>
      <c r="F65" s="57">
        <v>1126296.1100000001</v>
      </c>
    </row>
    <row r="66" spans="1:6" x14ac:dyDescent="0.25">
      <c r="A66" s="8"/>
      <c r="B66" s="8"/>
      <c r="C66" s="8"/>
      <c r="D66" s="55" t="s">
        <v>110</v>
      </c>
      <c r="E66" s="54" t="s">
        <v>127</v>
      </c>
      <c r="F66" s="54" t="s">
        <v>128</v>
      </c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64" t="s">
        <v>111</v>
      </c>
      <c r="E68" s="54">
        <v>332441539.88999999</v>
      </c>
      <c r="F68" s="54">
        <v>321345914.87</v>
      </c>
    </row>
    <row r="69" spans="1:6" x14ac:dyDescent="0.25">
      <c r="A69" s="65"/>
      <c r="B69" s="8"/>
      <c r="C69" s="8"/>
      <c r="D69" s="55" t="s">
        <v>112</v>
      </c>
      <c r="E69" s="57">
        <v>21118457</v>
      </c>
      <c r="F69" s="57">
        <v>32908445.800000001</v>
      </c>
    </row>
    <row r="70" spans="1:6" x14ac:dyDescent="0.25">
      <c r="A70" s="65"/>
      <c r="B70" s="8"/>
      <c r="C70" s="8"/>
      <c r="D70" s="55" t="s">
        <v>113</v>
      </c>
      <c r="E70" s="57">
        <v>311317608.88999999</v>
      </c>
      <c r="F70" s="57">
        <v>288431995.06999999</v>
      </c>
    </row>
    <row r="71" spans="1:6" x14ac:dyDescent="0.25">
      <c r="A71" s="65"/>
      <c r="B71" s="8"/>
      <c r="C71" s="8"/>
      <c r="D71" s="55" t="s">
        <v>114</v>
      </c>
      <c r="E71" s="57">
        <v>5474</v>
      </c>
      <c r="F71" s="57">
        <v>5474</v>
      </c>
    </row>
    <row r="72" spans="1:6" x14ac:dyDescent="0.25">
      <c r="A72" s="65"/>
      <c r="B72" s="8"/>
      <c r="C72" s="8"/>
      <c r="D72" s="55" t="s">
        <v>115</v>
      </c>
      <c r="E72" s="54">
        <v>0</v>
      </c>
      <c r="F72" s="54">
        <v>0</v>
      </c>
    </row>
    <row r="73" spans="1:6" x14ac:dyDescent="0.25">
      <c r="A73" s="65"/>
      <c r="B73" s="8"/>
      <c r="C73" s="8"/>
      <c r="D73" s="55" t="s">
        <v>116</v>
      </c>
      <c r="E73" s="54">
        <v>0</v>
      </c>
      <c r="F73" s="54">
        <v>0</v>
      </c>
    </row>
    <row r="74" spans="1:6" x14ac:dyDescent="0.25">
      <c r="A74" s="65"/>
      <c r="B74" s="8"/>
      <c r="C74" s="8"/>
      <c r="D74" s="8"/>
      <c r="E74" s="8"/>
      <c r="F74" s="8"/>
    </row>
    <row r="75" spans="1:6" x14ac:dyDescent="0.25">
      <c r="A75" s="65"/>
      <c r="B75" s="8"/>
      <c r="C75" s="8"/>
      <c r="D75" s="64" t="s">
        <v>117</v>
      </c>
      <c r="E75" s="54">
        <v>0</v>
      </c>
      <c r="F75" s="54">
        <v>0</v>
      </c>
    </row>
    <row r="76" spans="1:6" x14ac:dyDescent="0.25">
      <c r="A76" s="65"/>
      <c r="B76" s="8"/>
      <c r="C76" s="8"/>
      <c r="D76" s="55" t="s">
        <v>118</v>
      </c>
      <c r="E76" s="54">
        <v>0</v>
      </c>
      <c r="F76" s="54">
        <v>0</v>
      </c>
    </row>
    <row r="77" spans="1:6" x14ac:dyDescent="0.25">
      <c r="A77" s="65"/>
      <c r="B77" s="8"/>
      <c r="C77" s="8"/>
      <c r="D77" s="55" t="s">
        <v>119</v>
      </c>
      <c r="E77" s="54">
        <v>0</v>
      </c>
      <c r="F77" s="54">
        <v>0</v>
      </c>
    </row>
    <row r="78" spans="1:6" x14ac:dyDescent="0.25">
      <c r="A78" s="65"/>
      <c r="B78" s="8"/>
      <c r="C78" s="8"/>
      <c r="D78" s="8"/>
      <c r="E78" s="8"/>
      <c r="F78" s="8"/>
    </row>
    <row r="79" spans="1:6" x14ac:dyDescent="0.25">
      <c r="A79" s="65"/>
      <c r="B79" s="8"/>
      <c r="C79" s="8"/>
      <c r="D79" s="9" t="s">
        <v>120</v>
      </c>
      <c r="E79" s="61">
        <v>609130659.14999998</v>
      </c>
      <c r="F79" s="61">
        <v>597614070.56999993</v>
      </c>
    </row>
    <row r="80" spans="1:6" x14ac:dyDescent="0.25">
      <c r="A80" s="65"/>
      <c r="B80" s="8"/>
      <c r="C80" s="8"/>
      <c r="D80" s="8"/>
      <c r="E80" s="8"/>
      <c r="F80" s="8"/>
    </row>
    <row r="81" spans="1:6" x14ac:dyDescent="0.25">
      <c r="A81" s="65"/>
      <c r="B81" s="8"/>
      <c r="C81" s="8"/>
      <c r="D81" s="9" t="s">
        <v>121</v>
      </c>
      <c r="E81" s="61">
        <v>628830535.88999999</v>
      </c>
      <c r="F81" s="61">
        <v>617562926.98999989</v>
      </c>
    </row>
    <row r="82" spans="1:6" x14ac:dyDescent="0.25">
      <c r="A82" s="18"/>
      <c r="B82" s="66"/>
      <c r="C82" s="66"/>
      <c r="D82" s="66"/>
      <c r="E82" s="66"/>
      <c r="F82" s="66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dcterms:created xsi:type="dcterms:W3CDTF">2018-11-20T17:29:30Z</dcterms:created>
  <dcterms:modified xsi:type="dcterms:W3CDTF">2022-04-28T18:15:28Z</dcterms:modified>
</cp:coreProperties>
</file>