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LEY DE DISCIPLINA FINANCIERA\"/>
    </mc:Choice>
  </mc:AlternateContent>
  <xr:revisionPtr revIDLastSave="0" documentId="13_ncr:1_{CDBEDE88-E4B1-4544-A9E0-E477F5E8F3F9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79" i="2"/>
  <c r="F9" i="2"/>
  <c r="E9" i="2"/>
  <c r="C60" i="2"/>
  <c r="B60" i="2"/>
  <c r="E79" i="2" l="1"/>
  <c r="F81" i="2"/>
  <c r="E81" i="2" l="1"/>
  <c r="C9" i="2" l="1"/>
  <c r="B9" i="2"/>
  <c r="B62" i="2" l="1"/>
  <c r="C62" i="2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<sst xmlns="http://schemas.openxmlformats.org/spreadsheetml/2006/main" count="304" uniqueCount="249">
  <si>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</si>
  <si>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</si>
  <si>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</si>
  <si>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</si>
  <si>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</si>
  <si>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</si>
  <si>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</si>
  <si>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</si>
  <si>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</si>
  <si>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</si>
  <si>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</si>
  <si>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</si>
  <si>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</si>
  <si>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</si>
  <si>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</si>
  <si>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</si>
  <si>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</si>
  <si>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</si>
  <si>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</si>
  <si>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</si>
  <si>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</si>
  <si>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</si>
  <si>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</si>
  <si>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</si>
  <si>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</si>
  <si>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</si>
  <si>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</si>
  <si>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</si>
  <si>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</si>
  <si>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</si>
  <si>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</si>
  <si>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</si>
  <si>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</si>
  <si>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</si>
  <si>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</si>
  <si>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</si>
  <si>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</si>
  <si>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</si>
  <si>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</si>
  <si>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</si>
  <si>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</si>
  <si>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</si>
  <si>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</si>
  <si>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</si>
  <si>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</si>
  <si>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</si>
  <si>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</si>
  <si>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</si>
  <si>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</si>
  <si>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</si>
  <si>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</si>
  <si>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</si>
  <si>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</si>
  <si>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</si>
  <si>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</si>
  <si>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</si>
  <si>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</si>
  <si>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</si>
  <si>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</si>
  <si>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</si>
  <si>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</si>
  <si>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</si>
  <si>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</si>
  <si>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</si>
  <si>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</si>
  <si>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</si>
  <si>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</si>
  <si>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</si>
  <si>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</si>
  <si>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</si>
  <si>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</si>
  <si>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</si>
  <si>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</si>
  <si>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</si>
  <si>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</si>
  <si>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</si>
  <si>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</si>
  <si>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</si>
  <si>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</si>
  <si>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</si>
  <si>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</si>
  <si>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</si>
  <si>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</si>
  <si>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</si>
  <si>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</si>
  <si>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</si>
  <si>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</si>
  <si>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</si>
  <si>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</si>
  <si>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</si>
  <si>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</si>
  <si>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</si>
  <si>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</si>
  <si>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</si>
  <si>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</si>
  <si>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</si>
  <si>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</si>
  <si>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</si>
  <si>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</si>
  <si>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</si>
  <si>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</si>
  <si>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</si>
  <si>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</si>
  <si>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</si>
  <si>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</si>
  <si>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</si>
  <si>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</si>
  <si>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</si>
  <si>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</si>
  <si>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</si>
  <si>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</si>
  <si>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</si>
  <si>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</si>
  <si>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</si>
  <si>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</si>
  <si>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</si>
  <si>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</si>
  <si>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</si>
  <si>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</si>
  <si>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</si>
  <si>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</si>
  <si>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</si>
  <si>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</si>
  <si>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</si>
  <si>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</si>
  <si>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</si>
  <si>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</si>
  <si>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</si>
  <si>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</si>
  <si>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</si>
  <si>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</si>
  <si>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</si>
  <si>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</si>
  <si>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</si>
  <si>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</si>
  <si>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</si>
  <si>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</si>
  <si>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</si>
  <si>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</si>
  <si>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</si>
  <si>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</si>
  <si>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</si>
  <si>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</si>
  <si>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</si>
  <si>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</si>
  <si>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</si>
  <si>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</si>
  <si>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</si>
  <si>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</si>
  <si>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</si>
  <si>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</si>
  <si>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</si>
  <si>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</si>
  <si>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</si>
  <si>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</si>
  <si>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</si>
  <si>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</si>
  <si>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</si>
  <si>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</si>
  <si>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</si>
  <si>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</si>
  <si>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</si>
  <si>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</si>
  <si>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</si>
  <si>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</si>
  <si>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</si>
  <si>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</si>
  <si>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</si>
  <si>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</si>
  <si>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</si>
  <si>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</si>
  <si>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</si>
  <si>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</si>
  <si>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</si>
  <si>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</si>
  <si>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</si>
  <si>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</si>
  <si>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</si>
  <si>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</si>
  <si>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</si>
  <si>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</si>
  <si>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</si>
  <si>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</si>
  <si>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</si>
  <si>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</si>
  <si>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</si>
  <si>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</si>
  <si>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</si>
  <si>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</si>
  <si>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</si>
  <si>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</si>
  <si>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</si>
  <si>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</si>
  <si>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</si>
  <si>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</si>
  <si>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</si>
  <si>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</si>
  <si>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</si>
  <si>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</si>
  <si>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</si>
  <si>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</si>
  <si>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</si>
  <si>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</si>
  <si>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</si>
  <si>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</si>
  <si>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</si>
  <si>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</si>
  <si>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</si>
  <si>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</si>
  <si>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</si>
  <si>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</si>
  <si>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</si>
  <si>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</si>
  <si>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</si>
  <si>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</si>
  <si>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</si>
  <si>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</si>
  <si>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</si>
  <si>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</si>
  <si>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</si>
  <si>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</si>
  <si>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</si>
  <si>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</si>
  <si>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</si>
  <si>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</si>
  <si>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</si>
  <si>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</si>
  <si>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</si>
  <si>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</si>
  <si>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</si>
  <si>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</si>
  <si>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</si>
  <si>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</si>
  <si>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</si>
  <si>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</si>
  <si>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</si>
  <si>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</si>
  <si>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</si>
  <si>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</si>
  <si>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</si>
  <si>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</si>
  <si>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</si>
  <si>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</si>
  <si>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</si>
  <si>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</si>
  <si>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</si>
  <si>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</si>
  <si>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</si>
  <si>
    <t>al 31 de diciembre de 2024 y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</si>
</sst>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0" fillId="0" borderId="14" xfId="7" applyNumberFormat="1" applyFont="1" applyFill="1" applyBorder="1" applyAlignment="1" applyProtection="1">
      <alignment horizontal="right" vertical="center"/>
      <protection locked="0"/>
    </xf>
    <xf numFmtId="3" fontId="0" fillId="0" borderId="14" xfId="7" applyNumberFormat="1" applyFont="1" applyFill="1" applyBorder="1" applyAlignment="1">
      <alignment horizontal="right" vertical="center"/>
    </xf>
    <xf numFmtId="3" fontId="2" fillId="0" borderId="14" xfId="7" applyNumberFormat="1" applyFont="1" applyFill="1" applyBorder="1" applyAlignment="1" applyProtection="1">
      <alignment horizontal="right" vertical="center"/>
      <protection locked="0"/>
    </xf>
    <xf numFmtId="3" fontId="1" fillId="0" borderId="14" xfId="7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8">
    <cellStyle name="Millares" xfId="1" builtinId="3"/>
    <cellStyle name="Millares 2" xfId="4" xr:uid="{32C1AF17-320E-4748-91B3-FFFB56429EA9}"/>
    <cellStyle name="Millares 3" xfId="7" xr:uid="{B4EA81BB-958E-4E19-BC3E-D97FA5C24B20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activeCell="J5" sqref="J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76" t="s">
        <v>0</v>
      </c>
      <c r="B1" s="77"/>
      <c r="C1" s="77"/>
      <c r="D1" s="77"/>
      <c r="E1" s="77"/>
      <c r="F1" s="78"/>
    </row>
    <row r="2" spans="1:6" ht="15" customHeight="1" x14ac:dyDescent="0.25">
      <c r="A2" s="79" t="s">
        <v>247</v>
      </c>
      <c r="B2" s="80"/>
      <c r="C2" s="80"/>
      <c r="D2" s="80"/>
      <c r="E2" s="80"/>
      <c r="F2" s="81"/>
    </row>
    <row r="3" spans="1:6" ht="15" customHeight="1" x14ac:dyDescent="0.25">
      <c r="A3" s="82" t="s">
        <v>1</v>
      </c>
      <c r="B3" s="83"/>
      <c r="C3" s="83"/>
      <c r="D3" s="83"/>
      <c r="E3" s="83"/>
      <c r="F3" s="84"/>
    </row>
    <row r="4" spans="1:6" ht="12.95" customHeight="1" x14ac:dyDescent="0.25">
      <c r="A4" s="82" t="s">
        <v>248</v>
      </c>
      <c r="B4" s="83"/>
      <c r="C4" s="83"/>
      <c r="D4" s="83"/>
      <c r="E4" s="83"/>
      <c r="F4" s="84"/>
    </row>
    <row r="5" spans="1:6" ht="12.95" customHeight="1" x14ac:dyDescent="0.25">
      <c r="A5" s="85" t="s">
        <v>2</v>
      </c>
      <c r="B5" s="86"/>
      <c r="C5" s="86"/>
      <c r="D5" s="86"/>
      <c r="E5" s="86"/>
      <c r="F5" s="87"/>
    </row>
    <row r="6" spans="1:6" ht="30" x14ac:dyDescent="0.25">
      <c r="A6" s="13" t="s">
        <v>3</v>
      </c>
      <c r="B6" s="14" t="s">
        <v>4</v>
      </c>
      <c r="C6" s="1" t="s">
        <v>5</v>
      </c>
      <c r="D6" s="15" t="s">
        <v>6</v>
      </c>
      <c r="E6" s="14" t="str">
        <f>B6</f>
        <v>2025 (d)</v>
      </c>
      <c r="F6" s="1" t="str">
        <f>C6</f>
        <v>31 de diciembre de 2024 (e)</v>
      </c>
    </row>
    <row r="7" spans="1:6" ht="12.95" customHeight="1" x14ac:dyDescent="0.25">
      <c r="A7" s="16" t="s">
        <v>7</v>
      </c>
      <c r="B7" s="17"/>
      <c r="C7" s="17"/>
      <c r="D7" s="16" t="s">
        <v>8</v>
      </c>
      <c r="E7" s="17"/>
      <c r="F7" s="17"/>
    </row>
    <row r="8" spans="1:6" x14ac:dyDescent="0.25">
      <c r="A8" s="2" t="s">
        <v>9</v>
      </c>
      <c r="B8" s="18"/>
      <c r="C8" s="18"/>
      <c r="D8" s="2" t="s">
        <v>10</v>
      </c>
      <c r="E8" s="18"/>
      <c r="F8" s="18"/>
    </row>
    <row r="9" spans="1:6" x14ac:dyDescent="0.25">
      <c r="A9" s="19" t="s">
        <v>11</v>
      </c>
      <c r="B9" s="20">
        <f>SUM(B10:B16)</f>
        <v>311210568.38999999</v>
      </c>
      <c r="C9" s="20">
        <f>SUM(C10:C16)</f>
        <v>283062261.10000002</v>
      </c>
      <c r="D9" s="19" t="s">
        <v>12</v>
      </c>
      <c r="E9" s="20">
        <f>SUM(E10:E18)</f>
        <v>16900278.039999999</v>
      </c>
      <c r="F9" s="20">
        <f>SUM(F10:F18)</f>
        <v>11992516.49</v>
      </c>
    </row>
    <row r="10" spans="1:6" x14ac:dyDescent="0.25">
      <c r="A10" s="21" t="s">
        <v>13</v>
      </c>
      <c r="B10" s="75">
        <v>4635190.6399999997</v>
      </c>
      <c r="C10" s="75">
        <v>3111096.61</v>
      </c>
      <c r="D10" s="21" t="s">
        <v>14</v>
      </c>
      <c r="E10" s="75">
        <v>1904.28</v>
      </c>
      <c r="F10" s="75">
        <v>1661777.33</v>
      </c>
    </row>
    <row r="11" spans="1:6" x14ac:dyDescent="0.25">
      <c r="A11" s="21" t="s">
        <v>15</v>
      </c>
      <c r="B11" s="75">
        <v>176999263.13999999</v>
      </c>
      <c r="C11" s="75">
        <v>15362580.91</v>
      </c>
      <c r="D11" s="21" t="s">
        <v>16</v>
      </c>
      <c r="E11" s="75">
        <v>2717176.26</v>
      </c>
      <c r="F11" s="75">
        <v>2105788</v>
      </c>
    </row>
    <row r="12" spans="1:6" x14ac:dyDescent="0.25">
      <c r="A12" s="21" t="s">
        <v>17</v>
      </c>
      <c r="B12" s="75">
        <v>0</v>
      </c>
      <c r="C12" s="75">
        <v>0</v>
      </c>
      <c r="D12" s="21" t="s">
        <v>18</v>
      </c>
      <c r="E12" s="75">
        <v>487316.96</v>
      </c>
      <c r="F12" s="75">
        <v>0</v>
      </c>
    </row>
    <row r="13" spans="1:6" x14ac:dyDescent="0.25">
      <c r="A13" s="21" t="s">
        <v>19</v>
      </c>
      <c r="B13" s="75">
        <v>129576114.61</v>
      </c>
      <c r="C13" s="75">
        <v>264588583.58000001</v>
      </c>
      <c r="D13" s="21" t="s">
        <v>20</v>
      </c>
      <c r="E13" s="75">
        <v>0</v>
      </c>
      <c r="F13" s="75">
        <v>0</v>
      </c>
    </row>
    <row r="14" spans="1:6" x14ac:dyDescent="0.25">
      <c r="A14" s="21" t="s">
        <v>21</v>
      </c>
      <c r="B14" s="75">
        <v>0</v>
      </c>
      <c r="C14" s="75">
        <v>0</v>
      </c>
      <c r="D14" s="21" t="s">
        <v>22</v>
      </c>
      <c r="E14" s="75">
        <v>0</v>
      </c>
      <c r="F14" s="75">
        <v>0</v>
      </c>
    </row>
    <row r="15" spans="1:6" x14ac:dyDescent="0.25">
      <c r="A15" s="21" t="s">
        <v>23</v>
      </c>
      <c r="B15" s="75">
        <v>0</v>
      </c>
      <c r="C15" s="75">
        <v>0</v>
      </c>
      <c r="D15" s="21" t="s">
        <v>24</v>
      </c>
      <c r="E15" s="75">
        <v>0</v>
      </c>
      <c r="F15" s="75">
        <v>0</v>
      </c>
    </row>
    <row r="16" spans="1:6" x14ac:dyDescent="0.25">
      <c r="A16" s="21" t="s">
        <v>25</v>
      </c>
      <c r="B16" s="75">
        <v>0</v>
      </c>
      <c r="C16" s="75">
        <v>0</v>
      </c>
      <c r="D16" s="21" t="s">
        <v>26</v>
      </c>
      <c r="E16" s="75">
        <v>9335488.8699999992</v>
      </c>
      <c r="F16" s="75">
        <v>3327100.67</v>
      </c>
    </row>
    <row r="17" spans="1:6" x14ac:dyDescent="0.25">
      <c r="A17" s="19" t="s">
        <v>27</v>
      </c>
      <c r="B17" s="72">
        <v>8756847.1899999995</v>
      </c>
      <c r="C17" s="72">
        <v>7399508.9699999997</v>
      </c>
      <c r="D17" s="21" t="s">
        <v>28</v>
      </c>
      <c r="E17" s="75">
        <v>0</v>
      </c>
      <c r="F17" s="75">
        <v>0</v>
      </c>
    </row>
    <row r="18" spans="1:6" x14ac:dyDescent="0.25">
      <c r="A18" s="21" t="s">
        <v>29</v>
      </c>
      <c r="B18" s="75">
        <v>0</v>
      </c>
      <c r="C18" s="75">
        <v>0</v>
      </c>
      <c r="D18" s="21" t="s">
        <v>30</v>
      </c>
      <c r="E18" s="75">
        <v>4358391.67</v>
      </c>
      <c r="F18" s="75">
        <v>4897850.49</v>
      </c>
    </row>
    <row r="19" spans="1:6" x14ac:dyDescent="0.25">
      <c r="A19" s="21" t="s">
        <v>31</v>
      </c>
      <c r="B19" s="75">
        <v>7605818.5499999998</v>
      </c>
      <c r="C19" s="75">
        <v>7377642.1600000001</v>
      </c>
      <c r="D19" s="19" t="s">
        <v>32</v>
      </c>
      <c r="E19" s="72">
        <v>0</v>
      </c>
      <c r="F19" s="72">
        <v>0</v>
      </c>
    </row>
    <row r="20" spans="1:6" x14ac:dyDescent="0.25">
      <c r="A20" s="21" t="s">
        <v>33</v>
      </c>
      <c r="B20" s="75">
        <v>167136.04</v>
      </c>
      <c r="C20" s="75">
        <v>0</v>
      </c>
      <c r="D20" s="21" t="s">
        <v>34</v>
      </c>
      <c r="E20" s="75">
        <v>0</v>
      </c>
      <c r="F20" s="75">
        <v>0</v>
      </c>
    </row>
    <row r="21" spans="1:6" x14ac:dyDescent="0.25">
      <c r="A21" s="21" t="s">
        <v>35</v>
      </c>
      <c r="B21" s="75">
        <v>0</v>
      </c>
      <c r="C21" s="75">
        <v>0</v>
      </c>
      <c r="D21" s="21" t="s">
        <v>36</v>
      </c>
      <c r="E21" s="75">
        <v>0</v>
      </c>
      <c r="F21" s="75">
        <v>0</v>
      </c>
    </row>
    <row r="22" spans="1:6" x14ac:dyDescent="0.25">
      <c r="A22" s="21" t="s">
        <v>37</v>
      </c>
      <c r="B22" s="75">
        <v>15000</v>
      </c>
      <c r="C22" s="75">
        <v>0</v>
      </c>
      <c r="D22" s="21" t="s">
        <v>38</v>
      </c>
      <c r="E22" s="75">
        <v>0</v>
      </c>
      <c r="F22" s="75">
        <v>0</v>
      </c>
    </row>
    <row r="23" spans="1:6" x14ac:dyDescent="0.25">
      <c r="A23" s="21" t="s">
        <v>39</v>
      </c>
      <c r="B23" s="75">
        <v>0</v>
      </c>
      <c r="C23" s="75">
        <v>0</v>
      </c>
      <c r="D23" s="19" t="s">
        <v>40</v>
      </c>
      <c r="E23" s="72">
        <v>0</v>
      </c>
      <c r="F23" s="72">
        <v>0</v>
      </c>
    </row>
    <row r="24" spans="1:6" x14ac:dyDescent="0.25">
      <c r="A24" s="21" t="s">
        <v>41</v>
      </c>
      <c r="B24" s="75">
        <v>968892.6</v>
      </c>
      <c r="C24" s="75">
        <v>21866.81</v>
      </c>
      <c r="D24" s="21" t="s">
        <v>42</v>
      </c>
      <c r="E24" s="75">
        <v>0</v>
      </c>
      <c r="F24" s="75">
        <v>0</v>
      </c>
    </row>
    <row r="25" spans="1:6" x14ac:dyDescent="0.25">
      <c r="A25" s="19" t="s">
        <v>43</v>
      </c>
      <c r="B25" s="72">
        <v>7140688.3600000003</v>
      </c>
      <c r="C25" s="72">
        <v>8008819.3599999994</v>
      </c>
      <c r="D25" s="21" t="s">
        <v>44</v>
      </c>
      <c r="E25" s="75">
        <v>0</v>
      </c>
      <c r="F25" s="75">
        <v>0</v>
      </c>
    </row>
    <row r="26" spans="1:6" x14ac:dyDescent="0.25">
      <c r="A26" s="21" t="s">
        <v>45</v>
      </c>
      <c r="B26" s="75">
        <v>717500</v>
      </c>
      <c r="C26" s="75">
        <v>2479876.61</v>
      </c>
      <c r="D26" s="19" t="s">
        <v>46</v>
      </c>
      <c r="E26" s="75">
        <v>0</v>
      </c>
      <c r="F26" s="75">
        <v>0</v>
      </c>
    </row>
    <row r="27" spans="1:6" x14ac:dyDescent="0.25">
      <c r="A27" s="21" t="s">
        <v>47</v>
      </c>
      <c r="B27" s="75">
        <v>0</v>
      </c>
      <c r="C27" s="75">
        <v>0</v>
      </c>
      <c r="D27" s="19" t="s">
        <v>48</v>
      </c>
      <c r="E27" s="72">
        <v>0</v>
      </c>
      <c r="F27" s="72">
        <v>0</v>
      </c>
    </row>
    <row r="28" spans="1:6" x14ac:dyDescent="0.25">
      <c r="A28" s="21" t="s">
        <v>49</v>
      </c>
      <c r="B28" s="75">
        <v>0</v>
      </c>
      <c r="C28" s="75">
        <v>0</v>
      </c>
      <c r="D28" s="21" t="s">
        <v>50</v>
      </c>
      <c r="E28" s="75">
        <v>0</v>
      </c>
      <c r="F28" s="75">
        <v>0</v>
      </c>
    </row>
    <row r="29" spans="1:6" x14ac:dyDescent="0.25">
      <c r="A29" s="21" t="s">
        <v>51</v>
      </c>
      <c r="B29" s="75">
        <v>6423188.3600000003</v>
      </c>
      <c r="C29" s="75">
        <v>5528942.75</v>
      </c>
      <c r="D29" s="21" t="s">
        <v>52</v>
      </c>
      <c r="E29" s="75">
        <v>0</v>
      </c>
      <c r="F29" s="75">
        <v>0</v>
      </c>
    </row>
    <row r="30" spans="1:6" x14ac:dyDescent="0.25">
      <c r="A30" s="21" t="s">
        <v>53</v>
      </c>
      <c r="B30" s="75">
        <v>0</v>
      </c>
      <c r="C30" s="75">
        <v>0</v>
      </c>
      <c r="D30" s="21" t="s">
        <v>54</v>
      </c>
      <c r="E30" s="75">
        <v>0</v>
      </c>
      <c r="F30" s="75">
        <v>0</v>
      </c>
    </row>
    <row r="31" spans="1:6" x14ac:dyDescent="0.25">
      <c r="A31" s="19" t="s">
        <v>55</v>
      </c>
      <c r="B31" s="72">
        <v>0</v>
      </c>
      <c r="C31" s="72">
        <v>0</v>
      </c>
      <c r="D31" s="19" t="s">
        <v>56</v>
      </c>
      <c r="E31" s="72">
        <v>0</v>
      </c>
      <c r="F31" s="72">
        <v>0</v>
      </c>
    </row>
    <row r="32" spans="1:6" x14ac:dyDescent="0.25">
      <c r="A32" s="21" t="s">
        <v>57</v>
      </c>
      <c r="B32" s="75">
        <v>0</v>
      </c>
      <c r="C32" s="75">
        <v>0</v>
      </c>
      <c r="D32" s="21" t="s">
        <v>58</v>
      </c>
      <c r="E32" s="72">
        <v>0</v>
      </c>
      <c r="F32" s="72">
        <v>0</v>
      </c>
    </row>
    <row r="33" spans="1:6" ht="14.45" customHeight="1" x14ac:dyDescent="0.25">
      <c r="A33" s="21" t="s">
        <v>59</v>
      </c>
      <c r="B33" s="75">
        <v>0</v>
      </c>
      <c r="C33" s="75">
        <v>0</v>
      </c>
      <c r="D33" s="21" t="s">
        <v>60</v>
      </c>
      <c r="E33" s="75">
        <v>0</v>
      </c>
      <c r="F33" s="75">
        <v>0</v>
      </c>
    </row>
    <row r="34" spans="1:6" ht="14.45" customHeight="1" x14ac:dyDescent="0.25">
      <c r="A34" s="21" t="s">
        <v>61</v>
      </c>
      <c r="B34" s="75">
        <v>0</v>
      </c>
      <c r="C34" s="75">
        <v>0</v>
      </c>
      <c r="D34" s="21" t="s">
        <v>62</v>
      </c>
      <c r="E34" s="75">
        <v>0</v>
      </c>
      <c r="F34" s="75">
        <v>0</v>
      </c>
    </row>
    <row r="35" spans="1:6" ht="14.45" customHeight="1" x14ac:dyDescent="0.25">
      <c r="A35" s="21" t="s">
        <v>63</v>
      </c>
      <c r="B35" s="75">
        <v>0</v>
      </c>
      <c r="C35" s="75">
        <v>0</v>
      </c>
      <c r="D35" s="21" t="s">
        <v>64</v>
      </c>
      <c r="E35" s="75">
        <v>0</v>
      </c>
      <c r="F35" s="75">
        <v>0</v>
      </c>
    </row>
    <row r="36" spans="1:6" ht="14.45" customHeight="1" x14ac:dyDescent="0.25">
      <c r="A36" s="21" t="s">
        <v>65</v>
      </c>
      <c r="B36" s="75">
        <v>0</v>
      </c>
      <c r="C36" s="75">
        <v>0</v>
      </c>
      <c r="D36" s="21" t="s">
        <v>66</v>
      </c>
      <c r="E36" s="75">
        <v>0</v>
      </c>
      <c r="F36" s="75">
        <v>0</v>
      </c>
    </row>
    <row r="37" spans="1:6" ht="14.45" customHeight="1" x14ac:dyDescent="0.25">
      <c r="A37" s="19" t="s">
        <v>67</v>
      </c>
      <c r="B37" s="75">
        <v>14801209.779999999</v>
      </c>
      <c r="C37" s="75">
        <v>11853924.17</v>
      </c>
      <c r="D37" s="21" t="s">
        <v>68</v>
      </c>
      <c r="E37" s="75">
        <v>0</v>
      </c>
      <c r="F37" s="75">
        <v>0</v>
      </c>
    </row>
    <row r="38" spans="1:6" x14ac:dyDescent="0.25">
      <c r="A38" s="19" t="s">
        <v>69</v>
      </c>
      <c r="B38" s="72">
        <v>0</v>
      </c>
      <c r="C38" s="72">
        <v>0</v>
      </c>
      <c r="D38" s="19" t="s">
        <v>70</v>
      </c>
      <c r="E38" s="72">
        <v>4367493.43</v>
      </c>
      <c r="F38" s="72">
        <v>5465939.71</v>
      </c>
    </row>
    <row r="39" spans="1:6" x14ac:dyDescent="0.25">
      <c r="A39" s="21" t="s">
        <v>71</v>
      </c>
      <c r="B39" s="75">
        <v>0</v>
      </c>
      <c r="C39" s="75">
        <v>0</v>
      </c>
      <c r="D39" s="21" t="s">
        <v>72</v>
      </c>
      <c r="E39" s="75">
        <v>0</v>
      </c>
      <c r="F39" s="75">
        <v>0</v>
      </c>
    </row>
    <row r="40" spans="1:6" x14ac:dyDescent="0.25">
      <c r="A40" s="21" t="s">
        <v>73</v>
      </c>
      <c r="B40" s="75">
        <v>0</v>
      </c>
      <c r="C40" s="75">
        <v>0</v>
      </c>
      <c r="D40" s="21" t="s">
        <v>74</v>
      </c>
      <c r="E40" s="75">
        <v>0</v>
      </c>
      <c r="F40" s="75">
        <v>0</v>
      </c>
    </row>
    <row r="41" spans="1:6" x14ac:dyDescent="0.25">
      <c r="A41" s="19" t="s">
        <v>75</v>
      </c>
      <c r="B41" s="72">
        <v>0</v>
      </c>
      <c r="C41" s="72">
        <v>0</v>
      </c>
      <c r="D41" s="21" t="s">
        <v>76</v>
      </c>
      <c r="E41" s="75">
        <v>4367493.43</v>
      </c>
      <c r="F41" s="75">
        <v>5465939.71</v>
      </c>
    </row>
    <row r="42" spans="1:6" x14ac:dyDescent="0.25">
      <c r="A42" s="21" t="s">
        <v>77</v>
      </c>
      <c r="B42" s="75">
        <v>0</v>
      </c>
      <c r="C42" s="75">
        <v>0</v>
      </c>
      <c r="D42" s="19" t="s">
        <v>78</v>
      </c>
      <c r="E42" s="72">
        <v>2238.4299999999998</v>
      </c>
      <c r="F42" s="72">
        <v>10268.16</v>
      </c>
    </row>
    <row r="43" spans="1:6" x14ac:dyDescent="0.25">
      <c r="A43" s="21" t="s">
        <v>79</v>
      </c>
      <c r="B43" s="75">
        <v>0</v>
      </c>
      <c r="C43" s="75">
        <v>0</v>
      </c>
      <c r="D43" s="21" t="s">
        <v>80</v>
      </c>
      <c r="E43" s="75">
        <v>2238.4299999999998</v>
      </c>
      <c r="F43" s="75">
        <v>10268.16</v>
      </c>
    </row>
    <row r="44" spans="1:6" x14ac:dyDescent="0.25">
      <c r="A44" s="21" t="s">
        <v>81</v>
      </c>
      <c r="B44" s="75">
        <v>0</v>
      </c>
      <c r="C44" s="75">
        <v>0</v>
      </c>
      <c r="D44" s="21" t="s">
        <v>82</v>
      </c>
      <c r="E44" s="75">
        <v>0</v>
      </c>
      <c r="F44" s="75">
        <v>0</v>
      </c>
    </row>
    <row r="45" spans="1:6" x14ac:dyDescent="0.25">
      <c r="A45" s="21" t="s">
        <v>83</v>
      </c>
      <c r="B45" s="75">
        <v>0</v>
      </c>
      <c r="C45" s="75">
        <v>0</v>
      </c>
      <c r="D45" s="21" t="s">
        <v>84</v>
      </c>
      <c r="E45" s="75">
        <v>0</v>
      </c>
      <c r="F45" s="75">
        <v>0</v>
      </c>
    </row>
    <row r="46" spans="1:6" x14ac:dyDescent="0.25">
      <c r="A46" s="18"/>
      <c r="B46" s="73"/>
      <c r="C46" s="73"/>
      <c r="D46" s="18"/>
      <c r="E46" s="73"/>
      <c r="F46" s="73"/>
    </row>
    <row r="47" spans="1:6" x14ac:dyDescent="0.25">
      <c r="A47" s="3" t="s">
        <v>85</v>
      </c>
      <c r="B47" s="74">
        <v>341909313.71999997</v>
      </c>
      <c r="C47" s="74">
        <v>310324513.60000008</v>
      </c>
      <c r="D47" s="2" t="s">
        <v>86</v>
      </c>
      <c r="E47" s="74">
        <v>21270009.899999999</v>
      </c>
      <c r="F47" s="74">
        <v>17468724.359999999</v>
      </c>
    </row>
    <row r="48" spans="1:6" x14ac:dyDescent="0.25">
      <c r="A48" s="18"/>
      <c r="B48" s="73"/>
      <c r="C48" s="73"/>
      <c r="D48" s="18"/>
      <c r="E48" s="73"/>
      <c r="F48" s="73"/>
    </row>
    <row r="49" spans="1:6" x14ac:dyDescent="0.25">
      <c r="A49" s="2" t="s">
        <v>87</v>
      </c>
      <c r="B49" s="73"/>
      <c r="C49" s="73"/>
      <c r="D49" s="2" t="s">
        <v>88</v>
      </c>
      <c r="E49" s="73"/>
      <c r="F49" s="73"/>
    </row>
    <row r="50" spans="1:6" x14ac:dyDescent="0.25">
      <c r="A50" s="19" t="s">
        <v>89</v>
      </c>
      <c r="B50" s="75">
        <v>0</v>
      </c>
      <c r="C50" s="75">
        <v>0</v>
      </c>
      <c r="D50" s="19" t="s">
        <v>90</v>
      </c>
      <c r="E50" s="75">
        <v>0</v>
      </c>
      <c r="F50" s="75">
        <v>0</v>
      </c>
    </row>
    <row r="51" spans="1:6" x14ac:dyDescent="0.25">
      <c r="A51" s="19" t="s">
        <v>91</v>
      </c>
      <c r="B51" s="75">
        <v>20859266.27</v>
      </c>
      <c r="C51" s="75">
        <v>19446283.059999999</v>
      </c>
      <c r="D51" s="19" t="s">
        <v>92</v>
      </c>
      <c r="E51" s="75">
        <v>0</v>
      </c>
      <c r="F51" s="75">
        <v>0</v>
      </c>
    </row>
    <row r="52" spans="1:6" x14ac:dyDescent="0.25">
      <c r="A52" s="19" t="s">
        <v>93</v>
      </c>
      <c r="B52" s="75">
        <v>592914426.11000001</v>
      </c>
      <c r="C52" s="75">
        <v>603060641.87</v>
      </c>
      <c r="D52" s="19" t="s">
        <v>94</v>
      </c>
      <c r="E52" s="75">
        <v>0</v>
      </c>
      <c r="F52" s="75">
        <v>0</v>
      </c>
    </row>
    <row r="53" spans="1:6" x14ac:dyDescent="0.25">
      <c r="A53" s="19" t="s">
        <v>95</v>
      </c>
      <c r="B53" s="75">
        <v>168974765.06</v>
      </c>
      <c r="C53" s="75">
        <v>142690308.31</v>
      </c>
      <c r="D53" s="19" t="s">
        <v>96</v>
      </c>
      <c r="E53" s="75">
        <v>0</v>
      </c>
      <c r="F53" s="75">
        <v>0</v>
      </c>
    </row>
    <row r="54" spans="1:6" x14ac:dyDescent="0.25">
      <c r="A54" s="19" t="s">
        <v>97</v>
      </c>
      <c r="B54" s="75">
        <v>5679135.75</v>
      </c>
      <c r="C54" s="75">
        <v>4996884</v>
      </c>
      <c r="D54" s="19" t="s">
        <v>98</v>
      </c>
      <c r="E54" s="75">
        <v>0</v>
      </c>
      <c r="F54" s="75">
        <v>0</v>
      </c>
    </row>
    <row r="55" spans="1:6" x14ac:dyDescent="0.25">
      <c r="A55" s="19" t="s">
        <v>99</v>
      </c>
      <c r="B55" s="75">
        <v>-248136776.03999999</v>
      </c>
      <c r="C55" s="75">
        <v>-248136776.03999999</v>
      </c>
      <c r="D55" s="23" t="s">
        <v>100</v>
      </c>
      <c r="E55" s="75">
        <v>0</v>
      </c>
      <c r="F55" s="75">
        <v>0</v>
      </c>
    </row>
    <row r="56" spans="1:6" x14ac:dyDescent="0.25">
      <c r="A56" s="19" t="s">
        <v>101</v>
      </c>
      <c r="B56" s="75">
        <v>5868125.25</v>
      </c>
      <c r="C56" s="75">
        <v>5868125.25</v>
      </c>
      <c r="D56" s="18"/>
      <c r="E56" s="73"/>
      <c r="F56" s="73"/>
    </row>
    <row r="57" spans="1:6" x14ac:dyDescent="0.25">
      <c r="A57" s="19" t="s">
        <v>102</v>
      </c>
      <c r="B57" s="75">
        <v>0</v>
      </c>
      <c r="C57" s="75">
        <v>0</v>
      </c>
      <c r="D57" s="2" t="s">
        <v>103</v>
      </c>
      <c r="E57" s="74">
        <v>0</v>
      </c>
      <c r="F57" s="74">
        <v>0</v>
      </c>
    </row>
    <row r="58" spans="1:6" x14ac:dyDescent="0.25">
      <c r="A58" s="19" t="s">
        <v>104</v>
      </c>
      <c r="B58" s="75">
        <v>0</v>
      </c>
      <c r="C58" s="75">
        <v>0</v>
      </c>
      <c r="D58" s="18"/>
      <c r="E58" s="73"/>
      <c r="F58" s="73"/>
    </row>
    <row r="59" spans="1:6" x14ac:dyDescent="0.25">
      <c r="A59" s="18"/>
      <c r="B59" s="22"/>
      <c r="C59" s="22"/>
      <c r="D59" s="2" t="s">
        <v>105</v>
      </c>
      <c r="E59" s="74">
        <v>21270009.899999999</v>
      </c>
      <c r="F59" s="74">
        <v>17468724.359999999</v>
      </c>
    </row>
    <row r="60" spans="1:6" x14ac:dyDescent="0.25">
      <c r="A60" s="3" t="s">
        <v>106</v>
      </c>
      <c r="B60" s="4">
        <f>SUM(B50:B58)</f>
        <v>546158942.4000001</v>
      </c>
      <c r="C60" s="4">
        <f>SUM(C50:C58)</f>
        <v>527925466.45000005</v>
      </c>
      <c r="D60" s="18"/>
      <c r="E60" s="73"/>
      <c r="F60" s="73"/>
    </row>
    <row r="61" spans="1:6" x14ac:dyDescent="0.25">
      <c r="A61" s="18"/>
      <c r="B61" s="22"/>
      <c r="C61" s="22"/>
      <c r="D61" s="24" t="s">
        <v>107</v>
      </c>
      <c r="E61" s="73"/>
      <c r="F61" s="73"/>
    </row>
    <row r="62" spans="1:6" x14ac:dyDescent="0.25">
      <c r="A62" s="3" t="s">
        <v>108</v>
      </c>
      <c r="B62" s="4">
        <f>SUM(B47+B60)</f>
        <v>888068256.12000012</v>
      </c>
      <c r="C62" s="4">
        <f>SUM(C47+C60)</f>
        <v>838249980.05000019</v>
      </c>
      <c r="D62" s="18"/>
      <c r="E62" s="73"/>
      <c r="F62" s="73"/>
    </row>
    <row r="63" spans="1:6" x14ac:dyDescent="0.25">
      <c r="A63" s="18"/>
      <c r="B63" s="18"/>
      <c r="C63" s="18"/>
      <c r="D63" s="25" t="s">
        <v>109</v>
      </c>
      <c r="E63" s="72">
        <v>277928629.51000005</v>
      </c>
      <c r="F63" s="72">
        <v>277928629.51000005</v>
      </c>
    </row>
    <row r="64" spans="1:6" x14ac:dyDescent="0.25">
      <c r="A64" s="18"/>
      <c r="B64" s="18"/>
      <c r="C64" s="18"/>
      <c r="D64" s="19" t="s">
        <v>110</v>
      </c>
      <c r="E64" s="75">
        <v>275149742.29000002</v>
      </c>
      <c r="F64" s="75">
        <v>275149742.29000002</v>
      </c>
    </row>
    <row r="65" spans="1:6" x14ac:dyDescent="0.25">
      <c r="A65" s="18"/>
      <c r="B65" s="18"/>
      <c r="C65" s="18"/>
      <c r="D65" s="23" t="s">
        <v>111</v>
      </c>
      <c r="E65" s="75">
        <v>2778887.22</v>
      </c>
      <c r="F65" s="75">
        <v>2778887.22</v>
      </c>
    </row>
    <row r="66" spans="1:6" x14ac:dyDescent="0.25">
      <c r="A66" s="18"/>
      <c r="B66" s="18"/>
      <c r="C66" s="18"/>
      <c r="D66" s="19" t="s">
        <v>112</v>
      </c>
      <c r="E66" s="75">
        <v>0</v>
      </c>
      <c r="F66" s="75">
        <v>0</v>
      </c>
    </row>
    <row r="67" spans="1:6" x14ac:dyDescent="0.25">
      <c r="A67" s="18"/>
      <c r="B67" s="18"/>
      <c r="C67" s="18"/>
      <c r="D67" s="18"/>
      <c r="E67" s="73"/>
      <c r="F67" s="73"/>
    </row>
    <row r="68" spans="1:6" x14ac:dyDescent="0.25">
      <c r="A68" s="18"/>
      <c r="B68" s="18"/>
      <c r="C68" s="18"/>
      <c r="D68" s="25" t="s">
        <v>113</v>
      </c>
      <c r="E68" s="72">
        <v>588869616.71000004</v>
      </c>
      <c r="F68" s="72">
        <v>542852626.18000007</v>
      </c>
    </row>
    <row r="69" spans="1:6" x14ac:dyDescent="0.25">
      <c r="A69" s="26"/>
      <c r="B69" s="18"/>
      <c r="C69" s="18"/>
      <c r="D69" s="19" t="s">
        <v>114</v>
      </c>
      <c r="E69" s="75">
        <v>94381557.75</v>
      </c>
      <c r="F69" s="75">
        <v>98036550.579999998</v>
      </c>
    </row>
    <row r="70" spans="1:6" x14ac:dyDescent="0.25">
      <c r="A70" s="26"/>
      <c r="B70" s="18"/>
      <c r="C70" s="18"/>
      <c r="D70" s="19" t="s">
        <v>115</v>
      </c>
      <c r="E70" s="75">
        <v>494482584.95999998</v>
      </c>
      <c r="F70" s="75">
        <v>444810601.60000002</v>
      </c>
    </row>
    <row r="71" spans="1:6" x14ac:dyDescent="0.25">
      <c r="A71" s="26"/>
      <c r="B71" s="18"/>
      <c r="C71" s="18"/>
      <c r="D71" s="19" t="s">
        <v>116</v>
      </c>
      <c r="E71" s="75">
        <v>5474</v>
      </c>
      <c r="F71" s="75">
        <v>5474</v>
      </c>
    </row>
    <row r="72" spans="1:6" x14ac:dyDescent="0.25">
      <c r="A72" s="26"/>
      <c r="B72" s="18"/>
      <c r="C72" s="18"/>
      <c r="D72" s="19" t="s">
        <v>117</v>
      </c>
      <c r="E72" s="75">
        <v>0</v>
      </c>
      <c r="F72" s="75">
        <v>0</v>
      </c>
    </row>
    <row r="73" spans="1:6" x14ac:dyDescent="0.25">
      <c r="A73" s="26"/>
      <c r="B73" s="18"/>
      <c r="C73" s="18"/>
      <c r="D73" s="19" t="s">
        <v>118</v>
      </c>
      <c r="E73" s="75">
        <v>0</v>
      </c>
      <c r="F73" s="75">
        <v>0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119</v>
      </c>
      <c r="E75" s="20">
        <f>E76+E77</f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120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121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122</v>
      </c>
      <c r="E79" s="4">
        <f>E63+E68+E75</f>
        <v>866798246.22000003</v>
      </c>
      <c r="F79" s="4">
        <f>F63+F68+F75</f>
        <v>820781255.69000006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123</v>
      </c>
      <c r="E81" s="4">
        <f>E59+E79</f>
        <v>888068256.12</v>
      </c>
      <c r="F81" s="4">
        <f>F59+F79</f>
        <v>838249980.05000007</v>
      </c>
    </row>
    <row r="82" spans="1:6" x14ac:dyDescent="0.25">
      <c r="A82" s="27"/>
      <c r="B82" s="28"/>
      <c r="C82" s="28"/>
      <c r="D82" s="28"/>
      <c r="E82" s="29"/>
      <c r="F82" s="29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9:C62 E9:F45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59:C62 E74:F8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91" t="s">
        <v>136</v>
      </c>
      <c r="B1" s="91"/>
      <c r="C1" s="91"/>
      <c r="D1" s="91"/>
      <c r="E1" s="91"/>
      <c r="F1" s="91"/>
      <c r="G1" s="91"/>
    </row>
    <row r="2" spans="1:7" x14ac:dyDescent="0.25">
      <c r="A2" s="61" t="str">
        <f>'F1'!A2</f>
        <v xml:space="preserve"> COMITÉ MUNICIPAL DE AGUA POTABLE Y ALCANTARILLADO DE SALAMANCA, GUANAJUATO.</v>
      </c>
      <c r="B2" s="62"/>
      <c r="C2" s="62"/>
      <c r="D2" s="62"/>
      <c r="E2" s="62"/>
      <c r="F2" s="62"/>
      <c r="G2" s="63"/>
    </row>
    <row r="3" spans="1:7" x14ac:dyDescent="0.25">
      <c r="A3" s="64" t="s">
        <v>137</v>
      </c>
      <c r="B3" s="65"/>
      <c r="C3" s="65"/>
      <c r="D3" s="65"/>
      <c r="E3" s="65"/>
      <c r="F3" s="65"/>
      <c r="G3" s="66"/>
    </row>
    <row r="4" spans="1:7" x14ac:dyDescent="0.25">
      <c r="A4" s="64" t="s">
        <v>2</v>
      </c>
      <c r="B4" s="65"/>
      <c r="C4" s="65"/>
      <c r="D4" s="65"/>
      <c r="E4" s="65"/>
      <c r="F4" s="65"/>
      <c r="G4" s="66"/>
    </row>
    <row r="5" spans="1:7" x14ac:dyDescent="0.25">
      <c r="A5" s="64" t="s">
        <v>138</v>
      </c>
      <c r="B5" s="65"/>
      <c r="C5" s="65"/>
      <c r="D5" s="65"/>
      <c r="E5" s="65"/>
      <c r="F5" s="65"/>
      <c r="G5" s="66"/>
    </row>
    <row r="6" spans="1:7" x14ac:dyDescent="0.25">
      <c r="A6" s="89" t="s">
        <v>162</v>
      </c>
      <c r="B6" s="9">
        <v>2022</v>
      </c>
      <c r="C6" s="89">
        <f>+B6+1</f>
        <v>2023</v>
      </c>
      <c r="D6" s="89">
        <f>+C6+1</f>
        <v>2024</v>
      </c>
      <c r="E6" s="89">
        <f>+D6+1</f>
        <v>2025</v>
      </c>
      <c r="F6" s="89">
        <f>+E6+1</f>
        <v>2026</v>
      </c>
      <c r="G6" s="89">
        <f>+F6+1</f>
        <v>2027</v>
      </c>
    </row>
    <row r="7" spans="1:7" ht="83.25" customHeight="1" x14ac:dyDescent="0.25">
      <c r="A7" s="90"/>
      <c r="B7" s="43" t="s">
        <v>216</v>
      </c>
      <c r="C7" s="90"/>
      <c r="D7" s="90"/>
      <c r="E7" s="90"/>
      <c r="F7" s="90"/>
      <c r="G7" s="90"/>
    </row>
    <row r="8" spans="1:7" ht="30" x14ac:dyDescent="0.25">
      <c r="A8" s="44" t="s">
        <v>163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217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218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219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220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130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221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164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222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223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224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131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132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165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133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225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134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146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135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226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2" t="s">
        <v>148</v>
      </c>
      <c r="B1" s="92"/>
      <c r="C1" s="92"/>
      <c r="D1" s="92"/>
      <c r="E1" s="92"/>
      <c r="F1" s="92"/>
      <c r="G1" s="92"/>
    </row>
    <row r="2" spans="1:7" x14ac:dyDescent="0.25">
      <c r="A2" s="61" t="str">
        <f>'F1'!A2</f>
        <v xml:space="preserve"> COMITÉ MUNICIPAL DE AGUA POTABLE Y ALCANTARILLADO DE SALAMANCA, GUANAJUATO.</v>
      </c>
      <c r="B2" s="62"/>
      <c r="C2" s="62"/>
      <c r="D2" s="62"/>
      <c r="E2" s="62"/>
      <c r="F2" s="62"/>
      <c r="G2" s="63"/>
    </row>
    <row r="3" spans="1:7" x14ac:dyDescent="0.25">
      <c r="A3" s="50" t="s">
        <v>149</v>
      </c>
      <c r="B3" s="51"/>
      <c r="C3" s="51"/>
      <c r="D3" s="51"/>
      <c r="E3" s="51"/>
      <c r="F3" s="51"/>
      <c r="G3" s="52"/>
    </row>
    <row r="4" spans="1:7" x14ac:dyDescent="0.25">
      <c r="A4" s="50" t="s">
        <v>2</v>
      </c>
      <c r="B4" s="51"/>
      <c r="C4" s="51"/>
      <c r="D4" s="51"/>
      <c r="E4" s="51"/>
      <c r="F4" s="51"/>
      <c r="G4" s="52"/>
    </row>
    <row r="5" spans="1:7" x14ac:dyDescent="0.25">
      <c r="A5" s="50" t="s">
        <v>138</v>
      </c>
      <c r="B5" s="51"/>
      <c r="C5" s="51"/>
      <c r="D5" s="51"/>
      <c r="E5" s="51"/>
      <c r="F5" s="51"/>
      <c r="G5" s="52"/>
    </row>
    <row r="6" spans="1:7" x14ac:dyDescent="0.25">
      <c r="A6" s="93" t="s">
        <v>227</v>
      </c>
      <c r="B6" s="9">
        <v>2022</v>
      </c>
      <c r="C6" s="89">
        <f>+B6+1</f>
        <v>2023</v>
      </c>
      <c r="D6" s="89">
        <f>+C6+1</f>
        <v>2024</v>
      </c>
      <c r="E6" s="89">
        <f>+D6+1</f>
        <v>2025</v>
      </c>
      <c r="F6" s="89">
        <f>+E6+1</f>
        <v>2026</v>
      </c>
      <c r="G6" s="89">
        <f>+F6+1</f>
        <v>2027</v>
      </c>
    </row>
    <row r="7" spans="1:7" ht="57.75" customHeight="1" x14ac:dyDescent="0.25">
      <c r="A7" s="94"/>
      <c r="B7" s="10" t="s">
        <v>216</v>
      </c>
      <c r="C7" s="90"/>
      <c r="D7" s="90"/>
      <c r="E7" s="90"/>
      <c r="F7" s="90"/>
      <c r="G7" s="90"/>
    </row>
    <row r="8" spans="1:7" x14ac:dyDescent="0.25">
      <c r="A8" s="7" t="s">
        <v>150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228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229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151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230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153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154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156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157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228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229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230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153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154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156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159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2" t="s">
        <v>160</v>
      </c>
      <c r="B1" s="92"/>
      <c r="C1" s="92"/>
      <c r="D1" s="92"/>
      <c r="E1" s="92"/>
      <c r="F1" s="92"/>
      <c r="G1" s="92"/>
    </row>
    <row r="2" spans="1:7" x14ac:dyDescent="0.25">
      <c r="A2" s="61" t="str">
        <f>'F1'!A2</f>
        <v xml:space="preserve"> COMITÉ MUNICIPAL DE AGUA POTABLE Y ALCANTARILLADO DE SALAMANCA, GUANAJUATO.</v>
      </c>
      <c r="B2" s="62"/>
      <c r="C2" s="62"/>
      <c r="D2" s="62"/>
      <c r="E2" s="62"/>
      <c r="F2" s="62"/>
      <c r="G2" s="63"/>
    </row>
    <row r="3" spans="1:7" x14ac:dyDescent="0.25">
      <c r="A3" s="50" t="s">
        <v>161</v>
      </c>
      <c r="B3" s="51"/>
      <c r="C3" s="51"/>
      <c r="D3" s="51"/>
      <c r="E3" s="51"/>
      <c r="F3" s="51"/>
      <c r="G3" s="52"/>
    </row>
    <row r="4" spans="1:7" x14ac:dyDescent="0.25">
      <c r="A4" s="53" t="s">
        <v>2</v>
      </c>
      <c r="B4" s="54"/>
      <c r="C4" s="54"/>
      <c r="D4" s="54"/>
      <c r="E4" s="54"/>
      <c r="F4" s="54"/>
      <c r="G4" s="55"/>
    </row>
    <row r="5" spans="1:7" x14ac:dyDescent="0.25">
      <c r="A5" s="96" t="s">
        <v>162</v>
      </c>
      <c r="B5" s="97">
        <v>2017</v>
      </c>
      <c r="C5" s="97">
        <f>+B5+1</f>
        <v>2018</v>
      </c>
      <c r="D5" s="97">
        <f>+C5+1</f>
        <v>2019</v>
      </c>
      <c r="E5" s="97">
        <f>+D5+1</f>
        <v>2020</v>
      </c>
      <c r="F5" s="97">
        <f>+E5+1</f>
        <v>2021</v>
      </c>
      <c r="G5" s="9">
        <f>+F5+1</f>
        <v>2022</v>
      </c>
    </row>
    <row r="6" spans="1:7" ht="32.25" x14ac:dyDescent="0.25">
      <c r="A6" s="88"/>
      <c r="B6" s="98"/>
      <c r="C6" s="98"/>
      <c r="D6" s="98"/>
      <c r="E6" s="98"/>
      <c r="F6" s="98"/>
      <c r="G6" s="10" t="s">
        <v>231</v>
      </c>
    </row>
    <row r="7" spans="1:7" x14ac:dyDescent="0.25">
      <c r="A7" s="35" t="s">
        <v>163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232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233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139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140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235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141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142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236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143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237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238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164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239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240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144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145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241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165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133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134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146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242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147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5" t="s">
        <v>243</v>
      </c>
      <c r="B39" s="95"/>
      <c r="C39" s="95"/>
      <c r="D39" s="95"/>
      <c r="E39" s="95"/>
      <c r="F39" s="95"/>
      <c r="G39" s="95"/>
    </row>
    <row r="40" spans="1:7" x14ac:dyDescent="0.25">
      <c r="A40" s="95" t="s">
        <v>244</v>
      </c>
      <c r="B40" s="95"/>
      <c r="C40" s="95"/>
      <c r="D40" s="95"/>
      <c r="E40" s="95"/>
      <c r="F40" s="95"/>
      <c r="G40" s="9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2" t="s">
        <v>167</v>
      </c>
      <c r="B1" s="92"/>
      <c r="C1" s="92"/>
      <c r="D1" s="92"/>
      <c r="E1" s="92"/>
      <c r="F1" s="92"/>
      <c r="G1" s="92"/>
    </row>
    <row r="2" spans="1:7" x14ac:dyDescent="0.25">
      <c r="A2" s="61" t="str">
        <f>'F1'!A2</f>
        <v xml:space="preserve"> COMITÉ MUNICIPAL DE AGUA POTABLE Y ALCANTARILLADO DE SALAMANCA, GUANAJUATO.</v>
      </c>
      <c r="B2" s="62"/>
      <c r="C2" s="62"/>
      <c r="D2" s="62"/>
      <c r="E2" s="62"/>
      <c r="F2" s="62"/>
      <c r="G2" s="63"/>
    </row>
    <row r="3" spans="1:7" x14ac:dyDescent="0.25">
      <c r="A3" s="50" t="s">
        <v>168</v>
      </c>
      <c r="B3" s="51"/>
      <c r="C3" s="51"/>
      <c r="D3" s="51"/>
      <c r="E3" s="51"/>
      <c r="F3" s="51"/>
      <c r="G3" s="52"/>
    </row>
    <row r="4" spans="1:7" x14ac:dyDescent="0.25">
      <c r="A4" s="53" t="s">
        <v>2</v>
      </c>
      <c r="B4" s="54"/>
      <c r="C4" s="54"/>
      <c r="D4" s="54"/>
      <c r="E4" s="54"/>
      <c r="F4" s="54"/>
      <c r="G4" s="55"/>
    </row>
    <row r="5" spans="1:7" x14ac:dyDescent="0.25">
      <c r="A5" s="99" t="s">
        <v>227</v>
      </c>
      <c r="B5" s="97">
        <v>2017</v>
      </c>
      <c r="C5" s="97">
        <f>+B5+1</f>
        <v>2018</v>
      </c>
      <c r="D5" s="97">
        <f>+C5+1</f>
        <v>2019</v>
      </c>
      <c r="E5" s="97">
        <f>+D5+1</f>
        <v>2020</v>
      </c>
      <c r="F5" s="97">
        <f>+E5+1</f>
        <v>2021</v>
      </c>
      <c r="G5" s="9">
        <v>2022</v>
      </c>
    </row>
    <row r="6" spans="1:7" ht="48.75" customHeight="1" x14ac:dyDescent="0.25">
      <c r="A6" s="100"/>
      <c r="B6" s="98"/>
      <c r="C6" s="98"/>
      <c r="D6" s="98"/>
      <c r="E6" s="98"/>
      <c r="F6" s="98"/>
      <c r="G6" s="10" t="s">
        <v>245</v>
      </c>
    </row>
    <row r="7" spans="1:7" x14ac:dyDescent="0.25">
      <c r="A7" s="7" t="s">
        <v>150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228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229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230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153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154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155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157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228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229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151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152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230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153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154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246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5" t="s">
        <v>243</v>
      </c>
      <c r="B32" s="95"/>
      <c r="C32" s="95"/>
      <c r="D32" s="95"/>
      <c r="E32" s="95"/>
      <c r="F32" s="95"/>
      <c r="G32" s="95"/>
    </row>
    <row r="33" spans="1:7" x14ac:dyDescent="0.25">
      <c r="A33" s="95" t="s">
        <v>244</v>
      </c>
      <c r="B33" s="95"/>
      <c r="C33" s="95"/>
      <c r="D33" s="95"/>
      <c r="E33" s="95"/>
      <c r="F33" s="95"/>
      <c r="G33" s="9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101" t="s">
        <v>169</v>
      </c>
      <c r="B1" s="101"/>
      <c r="C1" s="101"/>
      <c r="D1" s="101"/>
      <c r="E1" s="101"/>
      <c r="F1" s="101"/>
    </row>
    <row r="2" spans="1:6" ht="20.100000000000001" customHeight="1" x14ac:dyDescent="0.25">
      <c r="A2" s="49" t="str">
        <f>'F1'!A2</f>
        <v xml:space="preserve"> COMITÉ MUNICIPAL DE AGUA POTABLE Y ALCANTARILLADO DE SALAMANCA, GUANAJUATO.</v>
      </c>
      <c r="B2" s="67"/>
      <c r="C2" s="67"/>
      <c r="D2" s="67"/>
      <c r="E2" s="67"/>
      <c r="F2" s="68"/>
    </row>
    <row r="3" spans="1:6" ht="29.25" customHeight="1" x14ac:dyDescent="0.25">
      <c r="A3" s="69" t="s">
        <v>170</v>
      </c>
      <c r="B3" s="70"/>
      <c r="C3" s="70"/>
      <c r="D3" s="70"/>
      <c r="E3" s="70"/>
      <c r="F3" s="71"/>
    </row>
    <row r="4" spans="1:6" ht="35.25" customHeight="1" x14ac:dyDescent="0.25">
      <c r="A4" s="57"/>
      <c r="B4" s="57" t="s">
        <v>171</v>
      </c>
      <c r="C4" s="57" t="s">
        <v>172</v>
      </c>
      <c r="D4" s="57" t="s">
        <v>173</v>
      </c>
      <c r="E4" s="57" t="s">
        <v>174</v>
      </c>
      <c r="F4" s="57" t="s">
        <v>175</v>
      </c>
    </row>
    <row r="5" spans="1:6" ht="12.75" customHeight="1" x14ac:dyDescent="0.25">
      <c r="A5" s="6" t="s">
        <v>176</v>
      </c>
      <c r="B5" s="26"/>
      <c r="C5" s="26"/>
      <c r="D5" s="26"/>
      <c r="E5" s="26"/>
      <c r="F5" s="26"/>
    </row>
    <row r="6" spans="1:6" ht="30" x14ac:dyDescent="0.25">
      <c r="A6" s="32" t="s">
        <v>177</v>
      </c>
      <c r="B6" s="33"/>
      <c r="C6" s="33"/>
      <c r="D6" s="33"/>
      <c r="E6" s="33"/>
      <c r="F6" s="33"/>
    </row>
    <row r="7" spans="1:6" ht="15" x14ac:dyDescent="0.25">
      <c r="A7" s="32" t="s">
        <v>178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179</v>
      </c>
      <c r="B9" s="18"/>
      <c r="C9" s="18"/>
      <c r="D9" s="18"/>
      <c r="E9" s="18"/>
      <c r="F9" s="18"/>
    </row>
    <row r="10" spans="1:6" ht="15" x14ac:dyDescent="0.25">
      <c r="A10" s="32" t="s">
        <v>180</v>
      </c>
      <c r="B10" s="33"/>
      <c r="C10" s="33"/>
      <c r="D10" s="33"/>
      <c r="E10" s="33"/>
      <c r="F10" s="33"/>
    </row>
    <row r="11" spans="1:6" ht="15" x14ac:dyDescent="0.25">
      <c r="A11" s="48" t="s">
        <v>181</v>
      </c>
      <c r="B11" s="33"/>
      <c r="C11" s="33"/>
      <c r="D11" s="33"/>
      <c r="E11" s="33"/>
      <c r="F11" s="33"/>
    </row>
    <row r="12" spans="1:6" ht="15" x14ac:dyDescent="0.25">
      <c r="A12" s="48" t="s">
        <v>182</v>
      </c>
      <c r="B12" s="33"/>
      <c r="C12" s="33"/>
      <c r="D12" s="33"/>
      <c r="E12" s="33"/>
      <c r="F12" s="33"/>
    </row>
    <row r="13" spans="1:6" ht="15" x14ac:dyDescent="0.25">
      <c r="A13" s="48" t="s">
        <v>183</v>
      </c>
      <c r="B13" s="33"/>
      <c r="C13" s="33"/>
      <c r="D13" s="33"/>
      <c r="E13" s="33"/>
      <c r="F13" s="33"/>
    </row>
    <row r="14" spans="1:6" ht="15" x14ac:dyDescent="0.25">
      <c r="A14" s="32" t="s">
        <v>184</v>
      </c>
      <c r="B14" s="33"/>
      <c r="C14" s="33"/>
      <c r="D14" s="33"/>
      <c r="E14" s="33"/>
      <c r="F14" s="33"/>
    </row>
    <row r="15" spans="1:6" ht="15" x14ac:dyDescent="0.25">
      <c r="A15" s="48" t="s">
        <v>181</v>
      </c>
      <c r="B15" s="33"/>
      <c r="C15" s="33"/>
      <c r="D15" s="33"/>
      <c r="E15" s="33"/>
      <c r="F15" s="33"/>
    </row>
    <row r="16" spans="1:6" ht="15" x14ac:dyDescent="0.25">
      <c r="A16" s="48" t="s">
        <v>182</v>
      </c>
      <c r="B16" s="33"/>
      <c r="C16" s="33"/>
      <c r="D16" s="33"/>
      <c r="E16" s="33"/>
      <c r="F16" s="33"/>
    </row>
    <row r="17" spans="1:6" ht="15" x14ac:dyDescent="0.25">
      <c r="A17" s="48" t="s">
        <v>183</v>
      </c>
      <c r="B17" s="33"/>
      <c r="C17" s="33"/>
      <c r="D17" s="33"/>
      <c r="E17" s="33"/>
      <c r="F17" s="33"/>
    </row>
    <row r="18" spans="1:6" ht="15" x14ac:dyDescent="0.25">
      <c r="A18" s="32" t="s">
        <v>185</v>
      </c>
      <c r="B18" s="58"/>
      <c r="C18" s="33"/>
      <c r="D18" s="33"/>
      <c r="E18" s="33"/>
      <c r="F18" s="33"/>
    </row>
    <row r="19" spans="1:6" ht="15" x14ac:dyDescent="0.25">
      <c r="A19" s="32" t="s">
        <v>186</v>
      </c>
      <c r="B19" s="33"/>
      <c r="C19" s="33"/>
      <c r="D19" s="33"/>
      <c r="E19" s="33"/>
      <c r="F19" s="33"/>
    </row>
    <row r="20" spans="1:6" ht="30" x14ac:dyDescent="0.25">
      <c r="A20" s="32" t="s">
        <v>187</v>
      </c>
      <c r="B20" s="59"/>
      <c r="C20" s="59"/>
      <c r="D20" s="59"/>
      <c r="E20" s="59"/>
      <c r="F20" s="59"/>
    </row>
    <row r="21" spans="1:6" ht="30" x14ac:dyDescent="0.25">
      <c r="A21" s="32" t="s">
        <v>188</v>
      </c>
      <c r="B21" s="59"/>
      <c r="C21" s="59"/>
      <c r="D21" s="59"/>
      <c r="E21" s="59"/>
      <c r="F21" s="59"/>
    </row>
    <row r="22" spans="1:6" ht="30" x14ac:dyDescent="0.25">
      <c r="A22" s="32" t="s">
        <v>189</v>
      </c>
      <c r="B22" s="59"/>
      <c r="C22" s="59"/>
      <c r="D22" s="59"/>
      <c r="E22" s="59"/>
      <c r="F22" s="59"/>
    </row>
    <row r="23" spans="1:6" ht="15" x14ac:dyDescent="0.25">
      <c r="A23" s="32" t="s">
        <v>190</v>
      </c>
      <c r="B23" s="59"/>
      <c r="C23" s="59"/>
      <c r="D23" s="59"/>
      <c r="E23" s="59"/>
      <c r="F23" s="59"/>
    </row>
    <row r="24" spans="1:6" ht="15" x14ac:dyDescent="0.25">
      <c r="A24" s="32" t="s">
        <v>191</v>
      </c>
      <c r="B24" s="60"/>
      <c r="C24" s="33"/>
      <c r="D24" s="33"/>
      <c r="E24" s="33"/>
      <c r="F24" s="33"/>
    </row>
    <row r="25" spans="1:6" ht="15" x14ac:dyDescent="0.25">
      <c r="A25" s="32" t="s">
        <v>192</v>
      </c>
      <c r="B25" s="60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193</v>
      </c>
      <c r="B27" s="18"/>
      <c r="C27" s="18"/>
      <c r="D27" s="18"/>
      <c r="E27" s="18"/>
      <c r="F27" s="18"/>
    </row>
    <row r="28" spans="1:6" ht="15" x14ac:dyDescent="0.25">
      <c r="A28" s="32" t="s">
        <v>194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195</v>
      </c>
      <c r="B30" s="18"/>
      <c r="C30" s="18"/>
      <c r="D30" s="18"/>
      <c r="E30" s="18"/>
      <c r="F30" s="18"/>
    </row>
    <row r="31" spans="1:6" ht="15" x14ac:dyDescent="0.25">
      <c r="A31" s="32" t="s">
        <v>180</v>
      </c>
      <c r="B31" s="33"/>
      <c r="C31" s="33"/>
      <c r="D31" s="33"/>
      <c r="E31" s="33"/>
      <c r="F31" s="33"/>
    </row>
    <row r="32" spans="1:6" ht="15" x14ac:dyDescent="0.25">
      <c r="A32" s="32" t="s">
        <v>184</v>
      </c>
      <c r="B32" s="33"/>
      <c r="C32" s="33"/>
      <c r="D32" s="33"/>
      <c r="E32" s="33"/>
      <c r="F32" s="33"/>
    </row>
    <row r="33" spans="1:6" ht="15" x14ac:dyDescent="0.25">
      <c r="A33" s="32" t="s">
        <v>196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197</v>
      </c>
      <c r="B35" s="18"/>
      <c r="C35" s="18"/>
      <c r="D35" s="18"/>
      <c r="E35" s="18"/>
      <c r="F35" s="18"/>
    </row>
    <row r="36" spans="1:6" ht="15" x14ac:dyDescent="0.25">
      <c r="A36" s="32" t="s">
        <v>198</v>
      </c>
      <c r="B36" s="33"/>
      <c r="C36" s="33"/>
      <c r="D36" s="33"/>
      <c r="E36" s="33"/>
      <c r="F36" s="33"/>
    </row>
    <row r="37" spans="1:6" ht="15" x14ac:dyDescent="0.25">
      <c r="A37" s="32" t="s">
        <v>199</v>
      </c>
      <c r="B37" s="33"/>
      <c r="C37" s="33"/>
      <c r="D37" s="33"/>
      <c r="E37" s="33"/>
      <c r="F37" s="33"/>
    </row>
    <row r="38" spans="1:6" ht="15" x14ac:dyDescent="0.25">
      <c r="A38" s="32" t="s">
        <v>200</v>
      </c>
      <c r="B38" s="60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201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202</v>
      </c>
      <c r="B42" s="18"/>
      <c r="C42" s="18"/>
      <c r="D42" s="18"/>
      <c r="E42" s="18"/>
      <c r="F42" s="18"/>
    </row>
    <row r="43" spans="1:6" ht="15" x14ac:dyDescent="0.25">
      <c r="A43" s="32" t="s">
        <v>203</v>
      </c>
      <c r="B43" s="33"/>
      <c r="C43" s="33"/>
      <c r="D43" s="33"/>
      <c r="E43" s="33"/>
      <c r="F43" s="33"/>
    </row>
    <row r="44" spans="1:6" ht="15" x14ac:dyDescent="0.25">
      <c r="A44" s="32" t="s">
        <v>204</v>
      </c>
      <c r="B44" s="33"/>
      <c r="C44" s="33"/>
      <c r="D44" s="33"/>
      <c r="E44" s="33"/>
      <c r="F44" s="33"/>
    </row>
    <row r="45" spans="1:6" ht="15" x14ac:dyDescent="0.25">
      <c r="A45" s="32" t="s">
        <v>205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206</v>
      </c>
      <c r="B47" s="18"/>
      <c r="C47" s="18"/>
      <c r="D47" s="18"/>
      <c r="E47" s="18"/>
      <c r="F47" s="18"/>
    </row>
    <row r="48" spans="1:6" ht="15" x14ac:dyDescent="0.25">
      <c r="A48" s="32" t="s">
        <v>204</v>
      </c>
      <c r="B48" s="59"/>
      <c r="C48" s="59"/>
      <c r="D48" s="59"/>
      <c r="E48" s="59"/>
      <c r="F48" s="59"/>
    </row>
    <row r="49" spans="1:6" ht="15" x14ac:dyDescent="0.25">
      <c r="A49" s="32" t="s">
        <v>205</v>
      </c>
      <c r="B49" s="59"/>
      <c r="C49" s="59"/>
      <c r="D49" s="59"/>
      <c r="E49" s="59"/>
      <c r="F49" s="59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207</v>
      </c>
      <c r="B51" s="18"/>
      <c r="C51" s="18"/>
      <c r="D51" s="18"/>
      <c r="E51" s="18"/>
      <c r="F51" s="18"/>
    </row>
    <row r="52" spans="1:6" ht="15" x14ac:dyDescent="0.25">
      <c r="A52" s="32" t="s">
        <v>204</v>
      </c>
      <c r="B52" s="33"/>
      <c r="C52" s="33"/>
      <c r="D52" s="33"/>
      <c r="E52" s="33"/>
      <c r="F52" s="33"/>
    </row>
    <row r="53" spans="1:6" ht="15" x14ac:dyDescent="0.25">
      <c r="A53" s="32" t="s">
        <v>205</v>
      </c>
      <c r="B53" s="33"/>
      <c r="C53" s="33"/>
      <c r="D53" s="33"/>
      <c r="E53" s="33"/>
      <c r="F53" s="33"/>
    </row>
    <row r="54" spans="1:6" ht="15" x14ac:dyDescent="0.25">
      <c r="A54" s="32" t="s">
        <v>208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209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204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205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210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211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212</v>
      </c>
      <c r="B62" s="60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213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214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215</v>
      </c>
      <c r="B66" s="33"/>
      <c r="C66" s="33"/>
      <c r="D66" s="33"/>
      <c r="E66" s="33"/>
      <c r="F66" s="33"/>
    </row>
    <row r="67" spans="1:6" ht="20.100000000000001" customHeight="1" x14ac:dyDescent="0.25">
      <c r="A67" s="56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2025-10-24T17:49:39Z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