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1 LEY DE DISCIPLINA FINANCIERA\"/>
    </mc:Choice>
  </mc:AlternateContent>
  <xr:revisionPtr revIDLastSave="0" documentId="13_ncr:1_{52ED666F-FFE8-407B-8689-6549BB43C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<sst xmlns="http://schemas.openxmlformats.org/spreadsheetml/2006/main" count="126" uniqueCount="125">
  <si>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</si>
  <si>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</si>
  <si>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</si>
  <si>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</si>
  <si>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</si>
  <si>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</si>
  <si>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</si>
  <si>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</si>
  <si>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</si>
  <si>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</si>
  <si>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</si>
  <si>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</si>
  <si>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</si>
  <si>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</si>
  <si>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</si>
  <si>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</si>
  <si>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</si>
  <si>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</si>
  <si>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</si>
  <si>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</si>
  <si>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</si>
  <si>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</si>
  <si>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</si>
  <si>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</si>
  <si>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</si>
  <si>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</si>
  <si>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</si>
  <si>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</si>
  <si>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</si>
  <si>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</si>
  <si>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</si>
  <si>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</si>
  <si>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</si>
  <si>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</si>
  <si>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</si>
  <si>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</si>
  <si>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</si>
  <si>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</si>
  <si>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</si>
  <si>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</si>
  <si>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</si>
  <si>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</si>
  <si>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</si>
  <si>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</si>
  <si>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</si>
  <si>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</si>
  <si>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</si>
  <si>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</si>
  <si>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</si>
  <si>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</si>
  <si>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</si>
  <si>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</si>
  <si>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</si>
  <si>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</si>
  <si>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</si>
  <si>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</si>
  <si>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</si>
  <si>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</si>
  <si>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</si>
  <si>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</si>
  <si>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</si>
  <si>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</si>
  <si>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</si>
  <si>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</si>
  <si>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</si>
  <si>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</si>
  <si>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</si>
  <si>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</si>
  <si>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</si>
  <si>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</si>
  <si>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</si>
  <si>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</si>
  <si>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</si>
  <si>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</si>
  <si>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</si>
  <si>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</si>
  <si>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</si>
  <si>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</si>
  <si>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</si>
  <si>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</si>
  <si>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</si>
  <si>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</si>
  <si>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</si>
  <si>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</si>
  <si>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</si>
  <si>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</si>
  <si>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</si>
  <si>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</si>
  <si>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</si>
  <si>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</si>
  <si>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</si>
  <si>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</si>
  <si>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</si>
  <si>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</si>
  <si>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</si>
  <si>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</si>
  <si>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</si>
  <si>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</si>
  <si>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</si>
  <si>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</si>
  <si>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</si>
  <si>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</si>
  <si>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</si>
  <si>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</si>
  <si>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</si>
  <si>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</si>
  <si>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</si>
  <si>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</si>
  <si>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</si>
  <si>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</si>
  <si>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</si>
  <si>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</si>
  <si>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</si>
  <si>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</si>
  <si>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</si>
  <si>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</si>
  <si>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</si>
  <si>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</si>
  <si>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</si>
  <si>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</si>
  <si>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</si>
  <si>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</si>
  <si>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Comité Municipal de Agua Potable y Alcantarillado de Salamanca, Guanajuato.</t>
  </si>
  <si>
    <t>al 31 de Diciembre de 2022 y al 31 de Diciembre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</si>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</sst>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40CEE0B7-0169-4EC1-97E3-22E106A74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1224643</xdr:colOff>
      <xdr:row>1</xdr:row>
      <xdr:rowOff>81643</xdr:rowOff>
    </xdr:from>
    <xdr:to>
      <xdr:col>0</xdr:col>
      <xdr:colOff>1919647</xdr:colOff>
      <xdr:row>4</xdr:row>
      <xdr:rowOff>107603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63A175F-813E-351D-EE56-FCB13BB0A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3" y="557893"/>
          <a:ext cx="695004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="70" zoomScaleNormal="70" workbookViewId="0">
      <selection sqref="A1:F1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0" t="s">
        <v>0</v>
      </c>
      <c r="B1" s="30"/>
      <c r="C1" s="30"/>
      <c r="D1" s="30"/>
      <c r="E1" s="30"/>
      <c r="F1" s="30"/>
    </row>
    <row r="2" spans="1:6" x14ac:dyDescent="0.25">
      <c r="A2" s="31" t="s">
        <v>122</v>
      </c>
      <c r="B2" s="32"/>
      <c r="C2" s="32"/>
      <c r="D2" s="32"/>
      <c r="E2" s="32"/>
      <c r="F2" s="33"/>
    </row>
    <row r="3" spans="1:6" x14ac:dyDescent="0.25">
      <c r="A3" s="34" t="s">
        <v>1</v>
      </c>
      <c r="B3" s="35"/>
      <c r="C3" s="35"/>
      <c r="D3" s="35"/>
      <c r="E3" s="35"/>
      <c r="F3" s="36"/>
    </row>
    <row r="4" spans="1:6" x14ac:dyDescent="0.25">
      <c r="A4" s="34" t="s">
        <v>123</v>
      </c>
      <c r="B4" s="35"/>
      <c r="C4" s="35"/>
      <c r="D4" s="35"/>
      <c r="E4" s="35"/>
      <c r="F4" s="36"/>
    </row>
    <row r="5" spans="1:6" x14ac:dyDescent="0.25">
      <c r="A5" s="37" t="s">
        <v>2</v>
      </c>
      <c r="B5" s="38"/>
      <c r="C5" s="38"/>
      <c r="D5" s="38"/>
      <c r="E5" s="38"/>
      <c r="F5" s="39"/>
    </row>
    <row r="6" spans="1:6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259607473.97</v>
      </c>
      <c r="C9" s="25">
        <f>SUM(C10:C16)</f>
        <v>224807207.25999999</v>
      </c>
      <c r="D9" s="15" t="s">
        <v>10</v>
      </c>
      <c r="E9" s="25">
        <f>SUM(E10:E18)</f>
        <v>11405554.010000002</v>
      </c>
      <c r="F9" s="25">
        <f>SUM(F10:F18)</f>
        <v>10765813.07</v>
      </c>
    </row>
    <row r="10" spans="1:6" x14ac:dyDescent="0.25">
      <c r="A10" s="10" t="s">
        <v>11</v>
      </c>
      <c r="B10" s="29">
        <v>3525869.72</v>
      </c>
      <c r="C10" s="29">
        <v>1786463.52</v>
      </c>
      <c r="D10" s="16" t="s">
        <v>12</v>
      </c>
      <c r="E10" s="29">
        <v>1184742.04</v>
      </c>
      <c r="F10" s="29">
        <v>2685967.28</v>
      </c>
    </row>
    <row r="11" spans="1:6" x14ac:dyDescent="0.25">
      <c r="A11" s="10" t="s">
        <v>13</v>
      </c>
      <c r="B11" s="29">
        <v>17104176.77</v>
      </c>
      <c r="C11" s="29">
        <v>1730503.33</v>
      </c>
      <c r="D11" s="16" t="s">
        <v>14</v>
      </c>
      <c r="E11" s="29">
        <v>2422622.4</v>
      </c>
      <c r="F11" s="29">
        <v>2380599</v>
      </c>
    </row>
    <row r="12" spans="1:6" x14ac:dyDescent="0.25">
      <c r="A12" s="10" t="s">
        <v>15</v>
      </c>
      <c r="B12" s="29">
        <v>0</v>
      </c>
      <c r="C12" s="29">
        <v>0</v>
      </c>
      <c r="D12" s="16" t="s">
        <v>16</v>
      </c>
      <c r="E12" s="29">
        <v>0</v>
      </c>
      <c r="F12" s="29">
        <v>0</v>
      </c>
    </row>
    <row r="13" spans="1:6" x14ac:dyDescent="0.25">
      <c r="A13" s="10" t="s">
        <v>17</v>
      </c>
      <c r="B13" s="29">
        <v>238977427.47999999</v>
      </c>
      <c r="C13" s="29">
        <v>221290240.41</v>
      </c>
      <c r="D13" s="16" t="s">
        <v>18</v>
      </c>
      <c r="E13" s="29">
        <v>0</v>
      </c>
      <c r="F13" s="29">
        <v>0</v>
      </c>
    </row>
    <row r="14" spans="1:6" x14ac:dyDescent="0.25">
      <c r="A14" s="10" t="s">
        <v>19</v>
      </c>
      <c r="B14" s="29">
        <v>0</v>
      </c>
      <c r="C14" s="29">
        <v>0</v>
      </c>
      <c r="D14" s="16" t="s">
        <v>20</v>
      </c>
      <c r="E14" s="29">
        <v>0</v>
      </c>
      <c r="F14" s="29">
        <v>0</v>
      </c>
    </row>
    <row r="15" spans="1:6" x14ac:dyDescent="0.25">
      <c r="A15" s="10" t="s">
        <v>21</v>
      </c>
      <c r="B15" s="29">
        <v>0</v>
      </c>
      <c r="C15" s="29">
        <v>0</v>
      </c>
      <c r="D15" s="16" t="s">
        <v>22</v>
      </c>
      <c r="E15" s="29">
        <v>0</v>
      </c>
      <c r="F15" s="29">
        <v>0</v>
      </c>
    </row>
    <row r="16" spans="1:6" x14ac:dyDescent="0.25">
      <c r="A16" s="10" t="s">
        <v>23</v>
      </c>
      <c r="B16" s="29">
        <v>0</v>
      </c>
      <c r="C16" s="29">
        <v>0</v>
      </c>
      <c r="D16" s="16" t="s">
        <v>24</v>
      </c>
      <c r="E16" s="29">
        <v>3118858.87</v>
      </c>
      <c r="F16" s="29">
        <v>2883994.13</v>
      </c>
    </row>
    <row r="17" spans="1:6" x14ac:dyDescent="0.25">
      <c r="A17" s="9" t="s">
        <v>25</v>
      </c>
      <c r="B17" s="25">
        <f>SUM(B18:B24)</f>
        <v>7684134.4100000001</v>
      </c>
      <c r="C17" s="25">
        <f>SUM(C18:C24)</f>
        <v>8104798.3200000003</v>
      </c>
      <c r="D17" s="16" t="s">
        <v>26</v>
      </c>
      <c r="E17" s="29">
        <v>0</v>
      </c>
      <c r="F17" s="29">
        <v>0</v>
      </c>
    </row>
    <row r="18" spans="1:6" x14ac:dyDescent="0.25">
      <c r="A18" s="10" t="s">
        <v>27</v>
      </c>
      <c r="B18" s="29">
        <v>0</v>
      </c>
      <c r="C18" s="29">
        <v>0</v>
      </c>
      <c r="D18" s="16" t="s">
        <v>28</v>
      </c>
      <c r="E18" s="29">
        <v>4679330.7</v>
      </c>
      <c r="F18" s="29">
        <v>2815252.66</v>
      </c>
    </row>
    <row r="19" spans="1:6" x14ac:dyDescent="0.25">
      <c r="A19" s="10" t="s">
        <v>29</v>
      </c>
      <c r="B19" s="29">
        <v>7582966.3600000003</v>
      </c>
      <c r="C19" s="29">
        <v>7751308.96</v>
      </c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29">
        <v>37000</v>
      </c>
      <c r="C20" s="29">
        <v>255000</v>
      </c>
      <c r="D20" s="16" t="s">
        <v>32</v>
      </c>
      <c r="E20" s="29">
        <v>0</v>
      </c>
      <c r="F20" s="29">
        <v>0</v>
      </c>
    </row>
    <row r="21" spans="1:6" x14ac:dyDescent="0.25">
      <c r="A21" s="10" t="s">
        <v>33</v>
      </c>
      <c r="B21" s="29">
        <v>0</v>
      </c>
      <c r="C21" s="29">
        <v>0</v>
      </c>
      <c r="D21" s="16" t="s">
        <v>34</v>
      </c>
      <c r="E21" s="29">
        <v>0</v>
      </c>
      <c r="F21" s="29">
        <v>0</v>
      </c>
    </row>
    <row r="22" spans="1:6" x14ac:dyDescent="0.25">
      <c r="A22" s="10" t="s">
        <v>35</v>
      </c>
      <c r="B22" s="29">
        <v>0</v>
      </c>
      <c r="C22" s="29">
        <v>50000</v>
      </c>
      <c r="D22" s="16" t="s">
        <v>36</v>
      </c>
      <c r="E22" s="29">
        <v>0</v>
      </c>
      <c r="F22" s="29">
        <v>0</v>
      </c>
    </row>
    <row r="23" spans="1:6" x14ac:dyDescent="0.25">
      <c r="A23" s="10" t="s">
        <v>37</v>
      </c>
      <c r="B23" s="29">
        <v>0</v>
      </c>
      <c r="C23" s="29">
        <v>0</v>
      </c>
      <c r="D23" s="15" t="s">
        <v>38</v>
      </c>
      <c r="E23" s="25">
        <f>E24+E25</f>
        <v>0</v>
      </c>
      <c r="F23" s="25">
        <f>F24+F25</f>
        <v>0</v>
      </c>
    </row>
    <row r="24" spans="1:6" x14ac:dyDescent="0.25">
      <c r="A24" s="10" t="s">
        <v>39</v>
      </c>
      <c r="B24" s="29">
        <v>64168.05</v>
      </c>
      <c r="C24" s="29">
        <v>48489.36</v>
      </c>
      <c r="D24" s="16" t="s">
        <v>40</v>
      </c>
      <c r="E24" s="29">
        <v>0</v>
      </c>
      <c r="F24" s="29">
        <v>0</v>
      </c>
    </row>
    <row r="25" spans="1:6" x14ac:dyDescent="0.25">
      <c r="A25" s="9" t="s">
        <v>41</v>
      </c>
      <c r="B25" s="25">
        <f>SUM(B26:B30)</f>
        <v>8167014.5700000003</v>
      </c>
      <c r="C25" s="25">
        <f>SUM(C26:C30)</f>
        <v>8727991.379999999</v>
      </c>
      <c r="D25" s="16" t="s">
        <v>42</v>
      </c>
      <c r="E25" s="29">
        <v>0</v>
      </c>
      <c r="F25" s="29">
        <v>0</v>
      </c>
    </row>
    <row r="26" spans="1:6" x14ac:dyDescent="0.25">
      <c r="A26" s="10" t="s">
        <v>43</v>
      </c>
      <c r="B26" s="29">
        <v>717500</v>
      </c>
      <c r="C26" s="29">
        <v>4817624.97</v>
      </c>
      <c r="D26" s="15" t="s">
        <v>44</v>
      </c>
      <c r="E26" s="29">
        <v>0</v>
      </c>
      <c r="F26" s="29">
        <v>0</v>
      </c>
    </row>
    <row r="27" spans="1:6" x14ac:dyDescent="0.25">
      <c r="A27" s="10" t="s">
        <v>45</v>
      </c>
      <c r="B27" s="29">
        <v>0</v>
      </c>
      <c r="C27" s="29">
        <v>0</v>
      </c>
      <c r="D27" s="15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10" t="s">
        <v>47</v>
      </c>
      <c r="B28" s="29">
        <v>0</v>
      </c>
      <c r="C28" s="29">
        <v>0</v>
      </c>
      <c r="D28" s="16" t="s">
        <v>48</v>
      </c>
      <c r="E28" s="29">
        <v>0</v>
      </c>
      <c r="F28" s="29">
        <v>0</v>
      </c>
    </row>
    <row r="29" spans="1:6" x14ac:dyDescent="0.25">
      <c r="A29" s="10" t="s">
        <v>49</v>
      </c>
      <c r="B29" s="29">
        <v>7449514.5700000003</v>
      </c>
      <c r="C29" s="29">
        <v>3910366.41</v>
      </c>
      <c r="D29" s="16" t="s">
        <v>50</v>
      </c>
      <c r="E29" s="29">
        <v>0</v>
      </c>
      <c r="F29" s="29">
        <v>0</v>
      </c>
    </row>
    <row r="30" spans="1:6" x14ac:dyDescent="0.25">
      <c r="A30" s="10" t="s">
        <v>51</v>
      </c>
      <c r="B30" s="29">
        <v>0</v>
      </c>
      <c r="C30" s="29">
        <v>0</v>
      </c>
      <c r="D30" s="16" t="s">
        <v>52</v>
      </c>
      <c r="E30" s="29">
        <v>0</v>
      </c>
      <c r="F30" s="29">
        <v>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29">
        <v>0</v>
      </c>
      <c r="C32" s="29">
        <v>0</v>
      </c>
      <c r="D32" s="16" t="s">
        <v>56</v>
      </c>
      <c r="E32" s="25">
        <v>0</v>
      </c>
      <c r="F32" s="25">
        <v>0</v>
      </c>
    </row>
    <row r="33" spans="1:6" x14ac:dyDescent="0.25">
      <c r="A33" s="10" t="s">
        <v>57</v>
      </c>
      <c r="B33" s="29">
        <v>0</v>
      </c>
      <c r="C33" s="29">
        <v>0</v>
      </c>
      <c r="D33" s="16" t="s">
        <v>58</v>
      </c>
      <c r="E33" s="29">
        <v>0</v>
      </c>
      <c r="F33" s="29">
        <v>0</v>
      </c>
    </row>
    <row r="34" spans="1:6" x14ac:dyDescent="0.25">
      <c r="A34" s="10" t="s">
        <v>59</v>
      </c>
      <c r="B34" s="29">
        <v>0</v>
      </c>
      <c r="C34" s="29">
        <v>0</v>
      </c>
      <c r="D34" s="16" t="s">
        <v>60</v>
      </c>
      <c r="E34" s="29">
        <v>0</v>
      </c>
      <c r="F34" s="29">
        <v>0</v>
      </c>
    </row>
    <row r="35" spans="1:6" x14ac:dyDescent="0.25">
      <c r="A35" s="10" t="s">
        <v>61</v>
      </c>
      <c r="B35" s="29">
        <v>0</v>
      </c>
      <c r="C35" s="29">
        <v>0</v>
      </c>
      <c r="D35" s="16" t="s">
        <v>62</v>
      </c>
      <c r="E35" s="29">
        <v>0</v>
      </c>
      <c r="F35" s="29">
        <v>0</v>
      </c>
    </row>
    <row r="36" spans="1:6" x14ac:dyDescent="0.25">
      <c r="A36" s="10" t="s">
        <v>63</v>
      </c>
      <c r="B36" s="29">
        <v>0</v>
      </c>
      <c r="C36" s="29">
        <v>0</v>
      </c>
      <c r="D36" s="16" t="s">
        <v>64</v>
      </c>
      <c r="E36" s="29">
        <v>0</v>
      </c>
      <c r="F36" s="29">
        <v>0</v>
      </c>
    </row>
    <row r="37" spans="1:6" x14ac:dyDescent="0.25">
      <c r="A37" s="9" t="s">
        <v>65</v>
      </c>
      <c r="B37" s="29">
        <v>10115593.09</v>
      </c>
      <c r="C37" s="29">
        <v>9718406.4100000001</v>
      </c>
      <c r="D37" s="16" t="s">
        <v>66</v>
      </c>
      <c r="E37" s="29">
        <v>0</v>
      </c>
      <c r="F37" s="29">
        <v>0</v>
      </c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6281589.9299999997</v>
      </c>
      <c r="F38" s="25">
        <f>SUM(F39:F41)</f>
        <v>7191295.2000000002</v>
      </c>
    </row>
    <row r="39" spans="1:6" x14ac:dyDescent="0.25">
      <c r="A39" s="10" t="s">
        <v>69</v>
      </c>
      <c r="B39" s="29">
        <v>0</v>
      </c>
      <c r="C39" s="29">
        <v>0</v>
      </c>
      <c r="D39" s="16" t="s">
        <v>70</v>
      </c>
      <c r="E39" s="29">
        <v>0</v>
      </c>
      <c r="F39" s="29">
        <v>0</v>
      </c>
    </row>
    <row r="40" spans="1:6" x14ac:dyDescent="0.25">
      <c r="A40" s="10" t="s">
        <v>71</v>
      </c>
      <c r="B40" s="29">
        <v>0</v>
      </c>
      <c r="C40" s="29">
        <v>0</v>
      </c>
      <c r="D40" s="16" t="s">
        <v>72</v>
      </c>
      <c r="E40" s="29">
        <v>0</v>
      </c>
      <c r="F40" s="29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29">
        <v>6281589.9299999997</v>
      </c>
      <c r="F41" s="29">
        <v>7191295.2000000002</v>
      </c>
    </row>
    <row r="42" spans="1:6" x14ac:dyDescent="0.25">
      <c r="A42" s="10" t="s">
        <v>75</v>
      </c>
      <c r="B42" s="29">
        <v>0</v>
      </c>
      <c r="C42" s="29">
        <v>0</v>
      </c>
      <c r="D42" s="15" t="s">
        <v>76</v>
      </c>
      <c r="E42" s="25">
        <f>SUM(E43:E45)</f>
        <v>2162</v>
      </c>
      <c r="F42" s="25">
        <f>SUM(F43:F45)</f>
        <v>0</v>
      </c>
    </row>
    <row r="43" spans="1:6" x14ac:dyDescent="0.25">
      <c r="A43" s="10" t="s">
        <v>77</v>
      </c>
      <c r="B43" s="29">
        <v>0</v>
      </c>
      <c r="C43" s="29">
        <v>0</v>
      </c>
      <c r="D43" s="16" t="s">
        <v>78</v>
      </c>
      <c r="E43" s="29">
        <v>2162</v>
      </c>
      <c r="F43" s="29">
        <v>0</v>
      </c>
    </row>
    <row r="44" spans="1:6" x14ac:dyDescent="0.25">
      <c r="A44" s="10" t="s">
        <v>79</v>
      </c>
      <c r="B44" s="29">
        <v>0</v>
      </c>
      <c r="C44" s="29">
        <v>0</v>
      </c>
      <c r="D44" s="16" t="s">
        <v>80</v>
      </c>
      <c r="E44" s="29">
        <v>0</v>
      </c>
      <c r="F44" s="29">
        <v>0</v>
      </c>
    </row>
    <row r="45" spans="1:6" x14ac:dyDescent="0.25">
      <c r="A45" s="10" t="s">
        <v>81</v>
      </c>
      <c r="B45" s="29">
        <v>0</v>
      </c>
      <c r="C45" s="29">
        <v>0</v>
      </c>
      <c r="D45" s="16" t="s">
        <v>82</v>
      </c>
      <c r="E45" s="29">
        <v>0</v>
      </c>
      <c r="F45" s="29">
        <v>0</v>
      </c>
    </row>
    <row r="46" spans="1:6" x14ac:dyDescent="0.25">
      <c r="A46" s="7"/>
      <c r="B46" s="26"/>
      <c r="C46" s="26"/>
      <c r="D46" s="17"/>
      <c r="E46" s="26">
        <v>0</v>
      </c>
      <c r="F46" s="26">
        <v>0</v>
      </c>
    </row>
    <row r="47" spans="1:6" x14ac:dyDescent="0.25">
      <c r="A47" s="11" t="s">
        <v>83</v>
      </c>
      <c r="B47" s="27">
        <f>B9+B17+B25+B31+B37+B38+B41</f>
        <v>285574216.03999996</v>
      </c>
      <c r="C47" s="27">
        <f>C9+C17+C25+C31+C37+C38+C41</f>
        <v>251358403.36999997</v>
      </c>
      <c r="D47" s="18" t="s">
        <v>84</v>
      </c>
      <c r="E47" s="27">
        <f>E9+E19+E23+E26+E27+E31+E38+E42</f>
        <v>17689305.940000001</v>
      </c>
      <c r="F47" s="27">
        <f>F9+F19+F23+F26+F27+F31+F38+F42</f>
        <v>17957108.27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29">
        <v>0</v>
      </c>
      <c r="C50" s="29">
        <v>0</v>
      </c>
      <c r="D50" s="15" t="s">
        <v>88</v>
      </c>
      <c r="E50" s="29">
        <v>0</v>
      </c>
      <c r="F50" s="29">
        <v>0</v>
      </c>
    </row>
    <row r="51" spans="1:6" x14ac:dyDescent="0.25">
      <c r="A51" s="9" t="s">
        <v>89</v>
      </c>
      <c r="B51" s="29">
        <v>12693059.109999999</v>
      </c>
      <c r="C51" s="29">
        <v>10035370.34</v>
      </c>
      <c r="D51" s="15" t="s">
        <v>90</v>
      </c>
      <c r="E51" s="29">
        <v>0</v>
      </c>
      <c r="F51" s="29">
        <v>0</v>
      </c>
    </row>
    <row r="52" spans="1:6" x14ac:dyDescent="0.25">
      <c r="A52" s="9" t="s">
        <v>91</v>
      </c>
      <c r="B52" s="29">
        <v>530597241.01999998</v>
      </c>
      <c r="C52" s="29">
        <v>488685069.58999997</v>
      </c>
      <c r="D52" s="15" t="s">
        <v>92</v>
      </c>
      <c r="E52" s="29">
        <v>0</v>
      </c>
      <c r="F52" s="29">
        <v>0</v>
      </c>
    </row>
    <row r="53" spans="1:6" x14ac:dyDescent="0.25">
      <c r="A53" s="9" t="s">
        <v>93</v>
      </c>
      <c r="B53" s="29">
        <v>110470922.06999999</v>
      </c>
      <c r="C53" s="29">
        <v>77931559.450000003</v>
      </c>
      <c r="D53" s="15" t="s">
        <v>94</v>
      </c>
      <c r="E53" s="29">
        <v>0</v>
      </c>
      <c r="F53" s="29">
        <v>0</v>
      </c>
    </row>
    <row r="54" spans="1:6" x14ac:dyDescent="0.25">
      <c r="A54" s="9" t="s">
        <v>95</v>
      </c>
      <c r="B54" s="29">
        <v>4585648.28</v>
      </c>
      <c r="C54" s="29">
        <v>4421859.25</v>
      </c>
      <c r="D54" s="15" t="s">
        <v>96</v>
      </c>
      <c r="E54" s="29">
        <v>0</v>
      </c>
      <c r="F54" s="29">
        <v>0</v>
      </c>
    </row>
    <row r="55" spans="1:6" x14ac:dyDescent="0.25">
      <c r="A55" s="9" t="s">
        <v>97</v>
      </c>
      <c r="B55" s="29">
        <v>-210857700.84999999</v>
      </c>
      <c r="C55" s="29">
        <v>-183894697.80000001</v>
      </c>
      <c r="D55" s="19" t="s">
        <v>98</v>
      </c>
      <c r="E55" s="29">
        <v>0</v>
      </c>
      <c r="F55" s="29">
        <v>0</v>
      </c>
    </row>
    <row r="56" spans="1:6" x14ac:dyDescent="0.25">
      <c r="A56" s="9" t="s">
        <v>99</v>
      </c>
      <c r="B56" s="29">
        <v>5031532.91</v>
      </c>
      <c r="C56" s="29">
        <v>563987.65</v>
      </c>
      <c r="D56" s="17"/>
      <c r="E56" s="26"/>
      <c r="F56" s="26"/>
    </row>
    <row r="57" spans="1:6" x14ac:dyDescent="0.25">
      <c r="A57" s="9" t="s">
        <v>100</v>
      </c>
      <c r="B57" s="29">
        <v>0</v>
      </c>
      <c r="C57" s="29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29">
        <v>0</v>
      </c>
      <c r="C58" s="29">
        <v>0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17689305.940000001</v>
      </c>
      <c r="F59" s="27">
        <f>F47+F57</f>
        <v>17957108.27</v>
      </c>
    </row>
    <row r="60" spans="1:6" x14ac:dyDescent="0.25">
      <c r="A60" s="11" t="s">
        <v>104</v>
      </c>
      <c r="B60" s="27">
        <f>SUM(B50:B58)</f>
        <v>452520702.54000002</v>
      </c>
      <c r="C60" s="27">
        <f>SUM(C50:C58)</f>
        <v>397743148.47999996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738094918.57999992</v>
      </c>
      <c r="C62" s="27">
        <f>SUM(C47+C60)</f>
        <v>649101551.8499999</v>
      </c>
      <c r="D62" s="17"/>
      <c r="E62" s="26"/>
      <c r="F62" s="26"/>
    </row>
    <row r="63" spans="1:6" x14ac:dyDescent="0.25">
      <c r="A63" s="7"/>
      <c r="B63" s="24"/>
      <c r="C63" s="24"/>
      <c r="D63" s="21" t="s">
        <v>107</v>
      </c>
      <c r="E63" s="25">
        <f>SUM(E64:E66)</f>
        <v>277221970.83000004</v>
      </c>
      <c r="F63" s="25">
        <f>SUM(F64:F66)</f>
        <v>277214088.13</v>
      </c>
    </row>
    <row r="64" spans="1:6" x14ac:dyDescent="0.25">
      <c r="A64" s="7"/>
      <c r="B64" s="24"/>
      <c r="C64" s="24"/>
      <c r="D64" s="15" t="s">
        <v>108</v>
      </c>
      <c r="E64" s="29">
        <v>275149742.29000002</v>
      </c>
      <c r="F64" s="29">
        <v>275141859.58999997</v>
      </c>
    </row>
    <row r="65" spans="1:6" x14ac:dyDescent="0.25">
      <c r="A65" s="7"/>
      <c r="B65" s="24"/>
      <c r="C65" s="24"/>
      <c r="D65" s="19" t="s">
        <v>109</v>
      </c>
      <c r="E65" s="29">
        <v>2072228.54</v>
      </c>
      <c r="F65" s="29">
        <v>2072228.54</v>
      </c>
    </row>
    <row r="66" spans="1:6" x14ac:dyDescent="0.25">
      <c r="A66" s="7"/>
      <c r="B66" s="24"/>
      <c r="C66" s="24"/>
      <c r="D66" s="15" t="s">
        <v>110</v>
      </c>
      <c r="E66" s="29">
        <v>0</v>
      </c>
      <c r="F66" s="29">
        <v>0</v>
      </c>
    </row>
    <row r="67" spans="1:6" x14ac:dyDescent="0.25">
      <c r="A67" s="7"/>
      <c r="B67" s="24"/>
      <c r="C67" s="24"/>
      <c r="D67" s="17"/>
      <c r="E67" s="26"/>
      <c r="F67" s="26"/>
    </row>
    <row r="68" spans="1:6" x14ac:dyDescent="0.25">
      <c r="A68" s="7"/>
      <c r="B68" s="24"/>
      <c r="C68" s="24"/>
      <c r="D68" s="21" t="s">
        <v>111</v>
      </c>
      <c r="E68" s="25">
        <f>SUM(E69:E73)</f>
        <v>443183641.81</v>
      </c>
      <c r="F68" s="25">
        <f>SUM(F69:F73)</f>
        <v>353930355.44999999</v>
      </c>
    </row>
    <row r="69" spans="1:6" x14ac:dyDescent="0.25">
      <c r="A69" s="12"/>
      <c r="B69" s="24"/>
      <c r="C69" s="24"/>
      <c r="D69" s="15" t="s">
        <v>112</v>
      </c>
      <c r="E69" s="29">
        <v>89250382.189999998</v>
      </c>
      <c r="F69" s="29">
        <v>42607272.560000002</v>
      </c>
    </row>
    <row r="70" spans="1:6" x14ac:dyDescent="0.25">
      <c r="A70" s="12"/>
      <c r="B70" s="24"/>
      <c r="C70" s="24"/>
      <c r="D70" s="15" t="s">
        <v>113</v>
      </c>
      <c r="E70" s="29">
        <v>353927785.62</v>
      </c>
      <c r="F70" s="29">
        <v>311317608.88999999</v>
      </c>
    </row>
    <row r="71" spans="1:6" x14ac:dyDescent="0.25">
      <c r="A71" s="12"/>
      <c r="B71" s="24"/>
      <c r="C71" s="24"/>
      <c r="D71" s="15" t="s">
        <v>114</v>
      </c>
      <c r="E71" s="29">
        <v>5474</v>
      </c>
      <c r="F71" s="29">
        <v>5474</v>
      </c>
    </row>
    <row r="72" spans="1:6" x14ac:dyDescent="0.25">
      <c r="A72" s="12"/>
      <c r="B72" s="24"/>
      <c r="C72" s="24"/>
      <c r="D72" s="15" t="s">
        <v>115</v>
      </c>
      <c r="E72" s="29">
        <v>0</v>
      </c>
      <c r="F72" s="29">
        <v>0</v>
      </c>
    </row>
    <row r="73" spans="1:6" x14ac:dyDescent="0.25">
      <c r="A73" s="12"/>
      <c r="B73" s="24"/>
      <c r="C73" s="24"/>
      <c r="D73" s="15" t="s">
        <v>116</v>
      </c>
      <c r="E73" s="29">
        <v>0</v>
      </c>
      <c r="F73" s="29">
        <v>0</v>
      </c>
    </row>
    <row r="74" spans="1:6" x14ac:dyDescent="0.25">
      <c r="A74" s="12"/>
      <c r="B74" s="24"/>
      <c r="C74" s="24"/>
      <c r="D74" s="17"/>
      <c r="E74" s="26"/>
      <c r="F74" s="26"/>
    </row>
    <row r="75" spans="1:6" x14ac:dyDescent="0.25">
      <c r="A75" s="12"/>
      <c r="B75" s="24"/>
      <c r="C75" s="24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4"/>
      <c r="C76" s="24"/>
      <c r="D76" s="15" t="s">
        <v>118</v>
      </c>
      <c r="E76" s="29">
        <v>0</v>
      </c>
      <c r="F76" s="29">
        <v>0</v>
      </c>
    </row>
    <row r="77" spans="1:6" x14ac:dyDescent="0.25">
      <c r="A77" s="12"/>
      <c r="B77" s="24"/>
      <c r="C77" s="24"/>
      <c r="D77" s="15" t="s">
        <v>119</v>
      </c>
      <c r="E77" s="29">
        <v>0</v>
      </c>
      <c r="F77" s="29">
        <v>0</v>
      </c>
    </row>
    <row r="78" spans="1:6" x14ac:dyDescent="0.25">
      <c r="A78" s="12"/>
      <c r="B78" s="24"/>
      <c r="C78" s="24"/>
      <c r="D78" s="17"/>
      <c r="E78" s="26"/>
      <c r="F78" s="26"/>
    </row>
    <row r="79" spans="1:6" x14ac:dyDescent="0.25">
      <c r="A79" s="12"/>
      <c r="B79" s="24"/>
      <c r="C79" s="24"/>
      <c r="D79" s="18" t="s">
        <v>120</v>
      </c>
      <c r="E79" s="27">
        <f>E63+E68+E75</f>
        <v>720405612.6400001</v>
      </c>
      <c r="F79" s="27">
        <f>F63+F68+F75</f>
        <v>631144443.57999992</v>
      </c>
    </row>
    <row r="80" spans="1:6" x14ac:dyDescent="0.25">
      <c r="A80" s="12"/>
      <c r="B80" s="24"/>
      <c r="C80" s="24"/>
      <c r="D80" s="17"/>
      <c r="E80" s="26"/>
      <c r="F80" s="26"/>
    </row>
    <row r="81" spans="1:6" x14ac:dyDescent="0.25">
      <c r="A81" s="12"/>
      <c r="B81" s="24"/>
      <c r="C81" s="24"/>
      <c r="D81" s="18" t="s">
        <v>121</v>
      </c>
      <c r="E81" s="27">
        <f>E59+E79</f>
        <v>738094918.58000016</v>
      </c>
      <c r="F81" s="27">
        <f>F59+F79</f>
        <v>649101551.8499999</v>
      </c>
    </row>
    <row r="82" spans="1:6" x14ac:dyDescent="0.25">
      <c r="A82" s="13"/>
      <c r="B82" s="23"/>
      <c r="C82" s="23"/>
      <c r="D82" s="22"/>
      <c r="E82" s="28"/>
      <c r="F82" s="28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dcterms:created xsi:type="dcterms:W3CDTF">2018-11-20T17:29:30Z</dcterms:created>
  <dcterms:modified xsi:type="dcterms:W3CDTF">2024-02-06T20:27:20Z</dcterms:modified>
</cp:coreProperties>
</file>