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LEY DE DISCIPLINA FINANCIERA\"/>
    </mc:Choice>
  </mc:AlternateContent>
  <xr:revisionPtr revIDLastSave="0" documentId="13_ncr:1_{2F707A73-729A-41FB-A7BB-DDDEAD8DCDF8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<sst xmlns="http://schemas.openxmlformats.org/spreadsheetml/2006/main" count="243" uniqueCount="168">
  <si>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</si>
  <si>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</si>
  <si>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</si>
  <si>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</si>
  <si>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</si>
  <si>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</si>
  <si>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</si>
  <si>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</si>
  <si>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</si>
  <si>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</si>
  <si>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</si>
  <si>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</si>
  <si>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</si>
  <si>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</si>
  <si>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</si>
  <si>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</si>
  <si>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</si>
  <si>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</si>
  <si>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</si>
  <si>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</si>
  <si>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</si>
  <si>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</si>
  <si>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</si>
  <si>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</si>
  <si>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</si>
  <si>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</si>
  <si>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</si>
  <si>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</si>
  <si>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</si>
  <si>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</si>
  <si>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</si>
  <si>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</si>
  <si>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</si>
  <si>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</si>
  <si>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</si>
  <si>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</si>
  <si>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</si>
  <si>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</si>
  <si>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</si>
  <si>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</si>
  <si>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</si>
  <si>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</si>
  <si>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</si>
  <si>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</si>
  <si>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</si>
  <si>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</si>
  <si>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</si>
  <si>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</si>
  <si>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</si>
  <si>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</si>
  <si>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</si>
  <si>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</si>
  <si>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</si>
  <si>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</si>
  <si>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</si>
  <si>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</si>
  <si>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</si>
  <si>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</si>
  <si>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</si>
  <si>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</si>
  <si>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</si>
  <si>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</si>
  <si>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</si>
  <si>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</si>
  <si>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</si>
  <si>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</si>
  <si>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</si>
  <si>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</si>
  <si>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</si>
  <si>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</si>
  <si>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</si>
  <si>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</si>
  <si>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</si>
  <si>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</si>
  <si>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</si>
  <si>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</si>
  <si>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</si>
  <si>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</si>
  <si>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</si>
  <si>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</si>
  <si>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</si>
  <si>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</si>
  <si>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</si>
  <si>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</si>
  <si>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</si>
  <si>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</si>
  <si>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</si>
  <si>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</si>
  <si>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</si>
  <si>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</si>
  <si>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</si>
  <si>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</si>
  <si>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</si>
  <si>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</si>
  <si>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</si>
  <si>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</si>
  <si>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</si>
  <si>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</si>
  <si>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</si>
  <si>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</si>
  <si>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</si>
  <si>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</si>
  <si>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</si>
  <si>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</si>
  <si>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</si>
  <si>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</si>
  <si>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</si>
  <si>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</si>
  <si>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</si>
  <si>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</si>
  <si>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</si>
  <si>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</si>
  <si>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</si>
  <si>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</si>
  <si>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</si>
  <si>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</si>
  <si>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</si>
  <si>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</si>
  <si>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</si>
  <si>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</si>
  <si>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</si>
  <si>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</si>
  <si>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</si>
  <si>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</si>
  <si>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</si>
  <si>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</si>
  <si>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</si>
  <si>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</si>
  <si>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</si>
  <si>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</si>
  <si>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</si>
  <si>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</si>
  <si>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</si>
  <si>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</si>
  <si>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</si>
  <si>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</si>
  <si>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</si>
  <si>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</si>
  <si>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</si>
  <si>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</si>
  <si>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</si>
  <si>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</si>
  <si>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</si>
  <si>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</si>
  <si>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</si>
  <si>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</si>
  <si>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</si>
  <si>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</si>
  <si>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</si>
  <si>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</si>
  <si>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</si>
  <si>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</si>
  <si>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</si>
  <si>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</si>
  <si>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</si>
  <si>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</si>
  <si>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</si>
  <si>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</si>
  <si>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</si>
  <si>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</si>
  <si>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</si>
  <si>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</si>
  <si>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</si>
  <si>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</si>
  <si>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</si>
  <si>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</si>
  <si>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Comité Municipal de Agua Potable y Alcantarillado de Salamanca, Guanajuato.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</si>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</sst>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 xr:uid="{32C1AF17-320E-4748-91B3-FFFB56429EA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7A6FFCB6-F8CD-4CC3-B12C-54BD42129B5A}"/>
    <cellStyle name="Normal 3" xfId="5" xr:uid="{C934F193-37BB-48E8-9615-E140AAC2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1</xdr:row>
      <xdr:rowOff>127000</xdr:rowOff>
    </xdr:from>
    <xdr:to>
      <xdr:col>0</xdr:col>
      <xdr:colOff>2086401</xdr:colOff>
      <xdr:row>4</xdr:row>
      <xdr:rowOff>79801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6043FF-1470-41DE-999D-DA75B12D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647700"/>
          <a:ext cx="52430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167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290247611.93000001</v>
      </c>
      <c r="C8" s="6">
        <f>SUM(C9:C11)</f>
        <v>161262032.59999999</v>
      </c>
      <c r="D8" s="6">
        <f>SUM(D9:D11)</f>
        <v>159205593.68000001</v>
      </c>
    </row>
    <row r="9" spans="1:4" x14ac:dyDescent="0.25">
      <c r="A9" s="31" t="s">
        <v>8</v>
      </c>
      <c r="B9" s="81">
        <v>290247611.93000001</v>
      </c>
      <c r="C9" s="81">
        <v>161262032.59999999</v>
      </c>
      <c r="D9" s="81">
        <v>159205593.68000001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290247611.93000001</v>
      </c>
      <c r="C13" s="6">
        <f>C14+C15</f>
        <v>129266151.13</v>
      </c>
      <c r="D13" s="6">
        <f>D14+D15</f>
        <v>124077177.59</v>
      </c>
    </row>
    <row r="14" spans="1:4" x14ac:dyDescent="0.25">
      <c r="A14" s="31" t="s">
        <v>12</v>
      </c>
      <c r="B14" s="81">
        <v>290247611.93000001</v>
      </c>
      <c r="C14" s="81">
        <v>129266151.13</v>
      </c>
      <c r="D14" s="81">
        <v>124077177.59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27922418.48</v>
      </c>
      <c r="D17" s="6">
        <f>D18+D19</f>
        <v>27670061.23</v>
      </c>
    </row>
    <row r="18" spans="1:4" x14ac:dyDescent="0.25">
      <c r="A18" s="31" t="s">
        <v>15</v>
      </c>
      <c r="B18" s="8">
        <v>0</v>
      </c>
      <c r="C18" s="81">
        <v>27922418.48</v>
      </c>
      <c r="D18" s="81">
        <v>27670061.23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59918299.950000003</v>
      </c>
      <c r="D21" s="6">
        <f>D8-D13+D17</f>
        <v>62798477.320000008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59918299.950000003</v>
      </c>
      <c r="D23" s="6">
        <f>D21-D11</f>
        <v>62798477.320000008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31995881.470000003</v>
      </c>
      <c r="D25" s="6">
        <f>D23-D17</f>
        <v>35128416.090000004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31995881.470000003</v>
      </c>
      <c r="D33" s="2">
        <f>D25+D29</f>
        <v>35128416.090000004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290247611.93000001</v>
      </c>
      <c r="C48" s="53">
        <f>C9</f>
        <v>161262032.59999999</v>
      </c>
      <c r="D48" s="53">
        <f>D9</f>
        <v>159205593.68000001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290247611.93000001</v>
      </c>
      <c r="C53" s="25">
        <f>C14</f>
        <v>129266151.13</v>
      </c>
      <c r="D53" s="25">
        <f>D14</f>
        <v>124077177.59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27922418.48</v>
      </c>
      <c r="D55" s="25">
        <f>D18</f>
        <v>27670061.23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59918299.950000003</v>
      </c>
      <c r="D57" s="2">
        <f>D48+D49-D53+D55</f>
        <v>62798477.320000008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59918299.950000003</v>
      </c>
      <c r="D59" s="2">
        <f>D57-D49</f>
        <v>62798477.320000008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0</v>
      </c>
      <c r="C63" s="55">
        <f>C10</f>
        <v>0</v>
      </c>
      <c r="D63" s="55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81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135</v>
      </c>
      <c r="C7" s="87"/>
      <c r="D7" s="87"/>
      <c r="E7" s="87"/>
      <c r="F7" s="87"/>
      <c r="G7" s="87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67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146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135</v>
      </c>
      <c r="C7" s="87"/>
      <c r="D7" s="87"/>
      <c r="E7" s="87"/>
      <c r="F7" s="87"/>
      <c r="G7" s="87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79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80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81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162</v>
      </c>
      <c r="B39" s="92"/>
      <c r="C39" s="92"/>
      <c r="D39" s="92"/>
      <c r="E39" s="92"/>
      <c r="F39" s="92"/>
      <c r="G39" s="92"/>
    </row>
    <row r="40" spans="1:7" x14ac:dyDescent="0.25">
      <c r="A40" s="92" t="s">
        <v>163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86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87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6" t="s">
        <v>146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162</v>
      </c>
      <c r="B32" s="92"/>
      <c r="C32" s="92"/>
      <c r="D32" s="92"/>
      <c r="E32" s="92"/>
      <c r="F32" s="92"/>
      <c r="G32" s="92"/>
    </row>
    <row r="33" spans="1:7" x14ac:dyDescent="0.25">
      <c r="A33" s="92" t="s">
        <v>163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88</v>
      </c>
      <c r="B1" s="98"/>
      <c r="C1" s="98"/>
      <c r="D1" s="98"/>
      <c r="E1" s="98"/>
      <c r="F1" s="98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89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90</v>
      </c>
      <c r="C4" s="66" t="s">
        <v>91</v>
      </c>
      <c r="D4" s="66" t="s">
        <v>92</v>
      </c>
      <c r="E4" s="66" t="s">
        <v>93</v>
      </c>
      <c r="F4" s="66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7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8"/>
      <c r="C20" s="68"/>
      <c r="D20" s="68"/>
      <c r="E20" s="68"/>
      <c r="F20" s="68"/>
    </row>
    <row r="21" spans="1:6" ht="30" x14ac:dyDescent="0.25">
      <c r="A21" s="32" t="s">
        <v>107</v>
      </c>
      <c r="B21" s="68"/>
      <c r="C21" s="68"/>
      <c r="D21" s="68"/>
      <c r="E21" s="68"/>
      <c r="F21" s="68"/>
    </row>
    <row r="22" spans="1:6" ht="30" x14ac:dyDescent="0.25">
      <c r="A22" s="32" t="s">
        <v>108</v>
      </c>
      <c r="B22" s="68"/>
      <c r="C22" s="68"/>
      <c r="D22" s="68"/>
      <c r="E22" s="68"/>
      <c r="F22" s="68"/>
    </row>
    <row r="23" spans="1:6" ht="15" x14ac:dyDescent="0.25">
      <c r="A23" s="32" t="s">
        <v>109</v>
      </c>
      <c r="B23" s="68"/>
      <c r="C23" s="68"/>
      <c r="D23" s="68"/>
      <c r="E23" s="68"/>
      <c r="F23" s="68"/>
    </row>
    <row r="24" spans="1:6" ht="15" x14ac:dyDescent="0.25">
      <c r="A24" s="32" t="s">
        <v>110</v>
      </c>
      <c r="B24" s="69"/>
      <c r="C24" s="33"/>
      <c r="D24" s="33"/>
      <c r="E24" s="33"/>
      <c r="F24" s="33"/>
    </row>
    <row r="25" spans="1:6" ht="15" x14ac:dyDescent="0.25">
      <c r="A25" s="32" t="s">
        <v>111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8"/>
      <c r="C48" s="68"/>
      <c r="D48" s="68"/>
      <c r="E48" s="68"/>
      <c r="F48" s="68"/>
    </row>
    <row r="49" spans="1:6" ht="15" x14ac:dyDescent="0.25">
      <c r="A49" s="32" t="s">
        <v>124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2025-07-24T17:37:38Z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