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LEY DE DISCIPLINA FINANCIERA\"/>
    </mc:Choice>
  </mc:AlternateContent>
  <xr:revisionPtr revIDLastSave="0" documentId="13_ncr:1_{748AC724-38B0-456A-93DE-0DC910CD6781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<sst xmlns="http://schemas.openxmlformats.org/spreadsheetml/2006/main" count="243" uniqueCount="168">
  <si>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</si>
  <si>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</si>
  <si>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</si>
  <si>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</si>
  <si>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</si>
  <si>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</si>
  <si>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</si>
  <si>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</si>
  <si>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</si>
  <si>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</si>
  <si>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</si>
  <si>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</si>
  <si>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</si>
  <si>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</si>
  <si>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</si>
  <si>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</si>
  <si>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</si>
  <si>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</si>
  <si>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</si>
  <si>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</si>
  <si>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</si>
  <si>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</si>
  <si>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</si>
  <si>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</si>
  <si>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</si>
  <si>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</si>
  <si>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</si>
  <si>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</si>
  <si>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</si>
  <si>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</si>
  <si>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</si>
  <si>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</si>
  <si>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</si>
  <si>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</si>
  <si>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</si>
  <si>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</si>
  <si>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</si>
  <si>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</si>
  <si>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</si>
  <si>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</si>
  <si>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</si>
  <si>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</si>
  <si>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</si>
  <si>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</si>
  <si>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</si>
  <si>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</si>
  <si>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</si>
  <si>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</si>
  <si>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</si>
  <si>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</si>
  <si>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</si>
  <si>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</si>
  <si>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</si>
  <si>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</si>
  <si>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</si>
  <si>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</si>
  <si>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</si>
  <si>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</si>
  <si>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</si>
  <si>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</si>
  <si>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</si>
  <si>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</si>
  <si>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</si>
  <si>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</si>
  <si>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</si>
  <si>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</si>
  <si>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</si>
  <si>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</si>
  <si>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</si>
  <si>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</si>
  <si>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</si>
  <si>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</si>
  <si>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</si>
  <si>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</si>
  <si>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</si>
  <si>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</si>
  <si>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</si>
  <si>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</si>
  <si>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</si>
  <si>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</si>
  <si>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</si>
  <si>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</si>
  <si>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</si>
  <si>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</si>
  <si>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</si>
  <si>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</si>
  <si>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</si>
  <si>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</si>
  <si>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</si>
  <si>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</si>
  <si>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</si>
  <si>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</si>
  <si>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</si>
  <si>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</si>
  <si>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</si>
  <si>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</si>
  <si>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</si>
  <si>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</si>
  <si>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</si>
  <si>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</si>
  <si>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</si>
  <si>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</si>
  <si>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</si>
  <si>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</si>
  <si>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</si>
  <si>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</si>
  <si>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</si>
  <si>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</si>
  <si>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</si>
  <si>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</si>
  <si>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</si>
  <si>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</si>
  <si>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</si>
  <si>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</si>
  <si>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</si>
  <si>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</si>
  <si>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</si>
  <si>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</si>
  <si>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</si>
  <si>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</si>
  <si>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</si>
  <si>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</si>
  <si>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</si>
  <si>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</si>
  <si>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</si>
  <si>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</si>
  <si>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</si>
  <si>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</si>
  <si>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</si>
  <si>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</si>
  <si>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</si>
  <si>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</si>
  <si>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</si>
  <si>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</si>
  <si>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</si>
  <si>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</si>
  <si>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</si>
  <si>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</si>
  <si>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</si>
  <si>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</si>
  <si>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</si>
  <si>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</si>
  <si>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</si>
  <si>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</si>
  <si>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</si>
  <si>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</si>
  <si>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</si>
  <si>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</si>
  <si>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</si>
  <si>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</si>
  <si>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</si>
  <si>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</si>
  <si>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</si>
  <si>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</si>
  <si>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</si>
  <si>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</si>
  <si>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</si>
  <si>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</si>
  <si>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</si>
  <si>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</si>
  <si>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</si>
  <si>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</si>
  <si>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</si>
  <si>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</si>
  <si>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</si>
  <si>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</si>
  <si>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Comité Municipal de Agua Potable y Alcantarillado de Salamanca, Guanajuato.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</si>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</sst>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1" fillId="0" borderId="14" xfId="4" applyNumberFormat="1" applyFont="1" applyFill="1" applyBorder="1" applyProtection="1">
      <protection locked="0"/>
    </xf>
    <xf numFmtId="3" fontId="0" fillId="0" borderId="14" xfId="4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125189B1-C182-42CE-A5F1-33159D50A0DE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75" zoomScaleNormal="75" workbookViewId="0">
      <selection activeCell="A4" sqref="A4:D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1" t="s">
        <v>2</v>
      </c>
      <c r="B1" s="82"/>
      <c r="C1" s="82"/>
      <c r="D1" s="83"/>
    </row>
    <row r="2" spans="1:4" x14ac:dyDescent="0.25">
      <c r="A2" s="84" t="s">
        <v>166</v>
      </c>
      <c r="B2" s="85"/>
      <c r="C2" s="85"/>
      <c r="D2" s="86"/>
    </row>
    <row r="3" spans="1:4" x14ac:dyDescent="0.25">
      <c r="A3" s="87" t="s">
        <v>3</v>
      </c>
      <c r="B3" s="88"/>
      <c r="C3" s="88"/>
      <c r="D3" s="89"/>
    </row>
    <row r="4" spans="1:4" x14ac:dyDescent="0.25">
      <c r="A4" s="87" t="s">
        <v>167</v>
      </c>
      <c r="B4" s="88"/>
      <c r="C4" s="88"/>
      <c r="D4" s="89"/>
    </row>
    <row r="5" spans="1:4" x14ac:dyDescent="0.25">
      <c r="A5" s="90" t="s">
        <v>0</v>
      </c>
      <c r="B5" s="91"/>
      <c r="C5" s="91"/>
      <c r="D5" s="92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266974757.63</v>
      </c>
      <c r="C8" s="6">
        <f>SUM(C9:C11)</f>
        <v>243312994.10999998</v>
      </c>
      <c r="D8" s="6">
        <f>SUM(D9:D11)</f>
        <v>240578532.06</v>
      </c>
    </row>
    <row r="9" spans="1:4" x14ac:dyDescent="0.25">
      <c r="A9" s="31" t="s">
        <v>8</v>
      </c>
      <c r="B9" s="79">
        <v>266974757.63</v>
      </c>
      <c r="C9" s="79">
        <v>239706534.75999999</v>
      </c>
      <c r="D9" s="79">
        <v>236972072.71000001</v>
      </c>
    </row>
    <row r="10" spans="1:4" x14ac:dyDescent="0.25">
      <c r="A10" s="31" t="s">
        <v>9</v>
      </c>
      <c r="B10" s="79">
        <v>0</v>
      </c>
      <c r="C10" s="79">
        <v>3606459.35</v>
      </c>
      <c r="D10" s="79">
        <v>3606459.35</v>
      </c>
    </row>
    <row r="11" spans="1:4" x14ac:dyDescent="0.25">
      <c r="A11" s="31" t="s">
        <v>10</v>
      </c>
      <c r="B11" s="80">
        <v>0</v>
      </c>
      <c r="C11" s="80">
        <v>0</v>
      </c>
      <c r="D11" s="80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266974757.63</v>
      </c>
      <c r="C13" s="6">
        <f>C14+C15</f>
        <v>213584150.84999999</v>
      </c>
      <c r="D13" s="6">
        <f>D14+D15</f>
        <v>208002710.38000003</v>
      </c>
    </row>
    <row r="14" spans="1:4" x14ac:dyDescent="0.25">
      <c r="A14" s="31" t="s">
        <v>12</v>
      </c>
      <c r="B14" s="79">
        <v>266974757.63</v>
      </c>
      <c r="C14" s="79">
        <v>210881168.72999999</v>
      </c>
      <c r="D14" s="79">
        <v>206596576.08000001</v>
      </c>
    </row>
    <row r="15" spans="1:4" x14ac:dyDescent="0.25">
      <c r="A15" s="31" t="s">
        <v>13</v>
      </c>
      <c r="B15" s="51">
        <v>0</v>
      </c>
      <c r="C15" s="79">
        <v>2702982.12</v>
      </c>
      <c r="D15" s="79">
        <v>1406134.3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60079679.829999998</v>
      </c>
      <c r="D17" s="6">
        <f>D18+D19</f>
        <v>58134408.109999999</v>
      </c>
    </row>
    <row r="18" spans="1:4" x14ac:dyDescent="0.25">
      <c r="A18" s="31" t="s">
        <v>15</v>
      </c>
      <c r="B18" s="8">
        <v>0</v>
      </c>
      <c r="C18" s="79">
        <v>60079679.829999998</v>
      </c>
      <c r="D18" s="79">
        <v>58134408.109999999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89808523.089999989</v>
      </c>
      <c r="D21" s="6">
        <f>D8-D13+D17</f>
        <v>90710229.789999977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89808523.089999989</v>
      </c>
      <c r="D23" s="6">
        <f>D21-D11</f>
        <v>90710229.789999977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29728843.25999999</v>
      </c>
      <c r="D25" s="6">
        <f>D23-D17</f>
        <v>32575821.679999977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29728843.25999999</v>
      </c>
      <c r="D33" s="2">
        <f>D25+D29</f>
        <v>32575821.679999977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266974757.63</v>
      </c>
      <c r="C48" s="53">
        <f>C9</f>
        <v>239706534.75999999</v>
      </c>
      <c r="D48" s="53">
        <f>D9</f>
        <v>236972072.71000001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266974757.63</v>
      </c>
      <c r="C53" s="25">
        <f>C14</f>
        <v>210881168.72999999</v>
      </c>
      <c r="D53" s="25">
        <f>D14</f>
        <v>206596576.08000001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60079679.829999998</v>
      </c>
      <c r="D55" s="25">
        <f>D18</f>
        <v>58134408.109999999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88905045.859999999</v>
      </c>
      <c r="D57" s="2">
        <f>D48+D49-D53+D55</f>
        <v>88509904.739999995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88905045.859999999</v>
      </c>
      <c r="D59" s="2">
        <f>D57-D49</f>
        <v>88509904.739999995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0</v>
      </c>
      <c r="C63" s="55">
        <f>C10</f>
        <v>3606459.35</v>
      </c>
      <c r="D63" s="55">
        <f>D10</f>
        <v>3606459.35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0</v>
      </c>
      <c r="C68" s="51">
        <f>C15</f>
        <v>2702982.12</v>
      </c>
      <c r="D68" s="51">
        <f>D15</f>
        <v>1406134.3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903477.23</v>
      </c>
      <c r="D72" s="6">
        <f>D63+D64-D68+D70</f>
        <v>2200325.0499999998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903477.23</v>
      </c>
      <c r="D74" s="6">
        <f>D72-D64</f>
        <v>2200325.0499999998</v>
      </c>
    </row>
    <row r="75" spans="1:4" x14ac:dyDescent="0.25">
      <c r="A75" s="28"/>
      <c r="B75" s="49"/>
      <c r="C75" s="49"/>
      <c r="D75" s="49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 B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96" t="s">
        <v>55</v>
      </c>
      <c r="B1" s="96"/>
      <c r="C1" s="96"/>
      <c r="D1" s="96"/>
      <c r="E1" s="96"/>
      <c r="F1" s="96"/>
      <c r="G1" s="96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71" t="s">
        <v>56</v>
      </c>
      <c r="B3" s="72"/>
      <c r="C3" s="72"/>
      <c r="D3" s="72"/>
      <c r="E3" s="72"/>
      <c r="F3" s="72"/>
      <c r="G3" s="73"/>
    </row>
    <row r="4" spans="1:7" x14ac:dyDescent="0.25">
      <c r="A4" s="71" t="s">
        <v>0</v>
      </c>
      <c r="B4" s="72"/>
      <c r="C4" s="72"/>
      <c r="D4" s="72"/>
      <c r="E4" s="72"/>
      <c r="F4" s="72"/>
      <c r="G4" s="73"/>
    </row>
    <row r="5" spans="1:7" x14ac:dyDescent="0.25">
      <c r="A5" s="71" t="s">
        <v>57</v>
      </c>
      <c r="B5" s="72"/>
      <c r="C5" s="72"/>
      <c r="D5" s="72"/>
      <c r="E5" s="72"/>
      <c r="F5" s="72"/>
      <c r="G5" s="73"/>
    </row>
    <row r="6" spans="1:7" x14ac:dyDescent="0.25">
      <c r="A6" s="94" t="s">
        <v>81</v>
      </c>
      <c r="B6" s="19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83.25" customHeight="1" x14ac:dyDescent="0.25">
      <c r="A7" s="95"/>
      <c r="B7" s="43" t="s">
        <v>135</v>
      </c>
      <c r="C7" s="95"/>
      <c r="D7" s="95"/>
      <c r="E7" s="95"/>
      <c r="F7" s="95"/>
      <c r="G7" s="95"/>
    </row>
    <row r="8" spans="1:7" ht="30" x14ac:dyDescent="0.25">
      <c r="A8" s="44" t="s">
        <v>82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136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137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138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139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140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141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142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143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84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144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65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145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7" t="s">
        <v>67</v>
      </c>
      <c r="B1" s="97"/>
      <c r="C1" s="97"/>
      <c r="D1" s="97"/>
      <c r="E1" s="97"/>
      <c r="F1" s="97"/>
      <c r="G1" s="97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68</v>
      </c>
      <c r="B3" s="58"/>
      <c r="C3" s="58"/>
      <c r="D3" s="58"/>
      <c r="E3" s="58"/>
      <c r="F3" s="58"/>
      <c r="G3" s="59"/>
    </row>
    <row r="4" spans="1:7" x14ac:dyDescent="0.25">
      <c r="A4" s="57" t="s">
        <v>0</v>
      </c>
      <c r="B4" s="58"/>
      <c r="C4" s="58"/>
      <c r="D4" s="58"/>
      <c r="E4" s="58"/>
      <c r="F4" s="58"/>
      <c r="G4" s="59"/>
    </row>
    <row r="5" spans="1:7" x14ac:dyDescent="0.25">
      <c r="A5" s="57" t="s">
        <v>57</v>
      </c>
      <c r="B5" s="58"/>
      <c r="C5" s="58"/>
      <c r="D5" s="58"/>
      <c r="E5" s="58"/>
      <c r="F5" s="58"/>
      <c r="G5" s="59"/>
    </row>
    <row r="6" spans="1:7" x14ac:dyDescent="0.25">
      <c r="A6" s="98" t="s">
        <v>146</v>
      </c>
      <c r="B6" s="19">
        <v>2022</v>
      </c>
      <c r="C6" s="94">
        <f>+B6+1</f>
        <v>2023</v>
      </c>
      <c r="D6" s="94">
        <f>+C6+1</f>
        <v>2024</v>
      </c>
      <c r="E6" s="94">
        <f>+D6+1</f>
        <v>2025</v>
      </c>
      <c r="F6" s="94">
        <f>+E6+1</f>
        <v>2026</v>
      </c>
      <c r="G6" s="94">
        <f>+F6+1</f>
        <v>2027</v>
      </c>
    </row>
    <row r="7" spans="1:7" ht="57.75" customHeight="1" x14ac:dyDescent="0.25">
      <c r="A7" s="99"/>
      <c r="B7" s="20" t="s">
        <v>135</v>
      </c>
      <c r="C7" s="95"/>
      <c r="D7" s="95"/>
      <c r="E7" s="95"/>
      <c r="F7" s="95"/>
      <c r="G7" s="95"/>
    </row>
    <row r="8" spans="1:7" x14ac:dyDescent="0.25">
      <c r="A8" s="17" t="s">
        <v>69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147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148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70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71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149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72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73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74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75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76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147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148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70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71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149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72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73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77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75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78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7" t="s">
        <v>79</v>
      </c>
      <c r="B1" s="97"/>
      <c r="C1" s="97"/>
      <c r="D1" s="97"/>
      <c r="E1" s="97"/>
      <c r="F1" s="97"/>
      <c r="G1" s="97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80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101" t="s">
        <v>81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9">
        <f>+F5+1</f>
        <v>2022</v>
      </c>
    </row>
    <row r="6" spans="1:7" ht="32.25" x14ac:dyDescent="0.25">
      <c r="A6" s="93"/>
      <c r="B6" s="103"/>
      <c r="C6" s="103"/>
      <c r="D6" s="103"/>
      <c r="E6" s="103"/>
      <c r="F6" s="103"/>
      <c r="G6" s="20" t="s">
        <v>150</v>
      </c>
    </row>
    <row r="7" spans="1:7" x14ac:dyDescent="0.25">
      <c r="A7" s="35" t="s">
        <v>82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151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152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58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59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153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154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60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61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155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62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156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157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158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159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64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160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84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85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65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161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66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100" t="s">
        <v>162</v>
      </c>
      <c r="B39" s="100"/>
      <c r="C39" s="100"/>
      <c r="D39" s="100"/>
      <c r="E39" s="100"/>
      <c r="F39" s="100"/>
      <c r="G39" s="100"/>
    </row>
    <row r="40" spans="1:7" x14ac:dyDescent="0.25">
      <c r="A40" s="100" t="s">
        <v>163</v>
      </c>
      <c r="B40" s="100"/>
      <c r="C40" s="100"/>
      <c r="D40" s="100"/>
      <c r="E40" s="100"/>
      <c r="F40" s="100"/>
      <c r="G40" s="10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7" t="s">
        <v>86</v>
      </c>
      <c r="B1" s="97"/>
      <c r="C1" s="97"/>
      <c r="D1" s="97"/>
      <c r="E1" s="97"/>
      <c r="F1" s="97"/>
      <c r="G1" s="97"/>
    </row>
    <row r="2" spans="1:7" x14ac:dyDescent="0.25">
      <c r="A2" s="68" t="e">
        <f>#REF!</f>
        <v>#REF!</v>
      </c>
      <c r="B2" s="69"/>
      <c r="C2" s="69"/>
      <c r="D2" s="69"/>
      <c r="E2" s="69"/>
      <c r="F2" s="69"/>
      <c r="G2" s="70"/>
    </row>
    <row r="3" spans="1:7" x14ac:dyDescent="0.25">
      <c r="A3" s="57" t="s">
        <v>87</v>
      </c>
      <c r="B3" s="58"/>
      <c r="C3" s="58"/>
      <c r="D3" s="58"/>
      <c r="E3" s="58"/>
      <c r="F3" s="58"/>
      <c r="G3" s="59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104" t="s">
        <v>146</v>
      </c>
      <c r="B5" s="102">
        <v>2017</v>
      </c>
      <c r="C5" s="102">
        <f>+B5+1</f>
        <v>2018</v>
      </c>
      <c r="D5" s="102">
        <f>+C5+1</f>
        <v>2019</v>
      </c>
      <c r="E5" s="102">
        <f>+D5+1</f>
        <v>2020</v>
      </c>
      <c r="F5" s="102">
        <f>+E5+1</f>
        <v>2021</v>
      </c>
      <c r="G5" s="19">
        <v>2022</v>
      </c>
    </row>
    <row r="6" spans="1:7" ht="48.75" customHeight="1" x14ac:dyDescent="0.25">
      <c r="A6" s="105"/>
      <c r="B6" s="103"/>
      <c r="C6" s="103"/>
      <c r="D6" s="103"/>
      <c r="E6" s="103"/>
      <c r="F6" s="103"/>
      <c r="G6" s="20" t="s">
        <v>164</v>
      </c>
    </row>
    <row r="7" spans="1:7" x14ac:dyDescent="0.25">
      <c r="A7" s="17" t="s">
        <v>69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147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148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71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149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72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73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74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75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76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147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148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71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149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72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73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77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75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165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100" t="s">
        <v>162</v>
      </c>
      <c r="B32" s="100"/>
      <c r="C32" s="100"/>
      <c r="D32" s="100"/>
      <c r="E32" s="100"/>
      <c r="F32" s="100"/>
      <c r="G32" s="100"/>
    </row>
    <row r="33" spans="1:7" x14ac:dyDescent="0.25">
      <c r="A33" s="100" t="s">
        <v>163</v>
      </c>
      <c r="B33" s="100"/>
      <c r="C33" s="100"/>
      <c r="D33" s="100"/>
      <c r="E33" s="100"/>
      <c r="F33" s="100"/>
      <c r="G33" s="10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106" t="s">
        <v>88</v>
      </c>
      <c r="B1" s="106"/>
      <c r="C1" s="106"/>
      <c r="D1" s="106"/>
      <c r="E1" s="106"/>
      <c r="F1" s="106"/>
    </row>
    <row r="2" spans="1:6" ht="20.100000000000001" customHeight="1" x14ac:dyDescent="0.25">
      <c r="A2" s="56" t="e">
        <f>#REF!</f>
        <v>#REF!</v>
      </c>
      <c r="B2" s="74"/>
      <c r="C2" s="74"/>
      <c r="D2" s="74"/>
      <c r="E2" s="74"/>
      <c r="F2" s="75"/>
    </row>
    <row r="3" spans="1:6" ht="29.25" customHeight="1" x14ac:dyDescent="0.25">
      <c r="A3" s="76" t="s">
        <v>89</v>
      </c>
      <c r="B3" s="77"/>
      <c r="C3" s="77"/>
      <c r="D3" s="77"/>
      <c r="E3" s="77"/>
      <c r="F3" s="78"/>
    </row>
    <row r="4" spans="1:6" ht="35.25" customHeight="1" x14ac:dyDescent="0.25">
      <c r="A4" s="64"/>
      <c r="B4" s="64" t="s">
        <v>90</v>
      </c>
      <c r="C4" s="64" t="s">
        <v>91</v>
      </c>
      <c r="D4" s="64" t="s">
        <v>92</v>
      </c>
      <c r="E4" s="64" t="s">
        <v>93</v>
      </c>
      <c r="F4" s="64" t="s">
        <v>94</v>
      </c>
    </row>
    <row r="5" spans="1:6" ht="12.75" customHeight="1" x14ac:dyDescent="0.25">
      <c r="A5" s="10" t="s">
        <v>95</v>
      </c>
      <c r="B5" s="27"/>
      <c r="C5" s="27"/>
      <c r="D5" s="27"/>
      <c r="E5" s="27"/>
      <c r="F5" s="27"/>
    </row>
    <row r="6" spans="1:6" ht="30" x14ac:dyDescent="0.25">
      <c r="A6" s="32" t="s">
        <v>96</v>
      </c>
      <c r="B6" s="33"/>
      <c r="C6" s="33"/>
      <c r="D6" s="33"/>
      <c r="E6" s="33"/>
      <c r="F6" s="33"/>
    </row>
    <row r="7" spans="1:6" ht="15" x14ac:dyDescent="0.25">
      <c r="A7" s="32" t="s">
        <v>97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98</v>
      </c>
      <c r="B9" s="23"/>
      <c r="C9" s="23"/>
      <c r="D9" s="23"/>
      <c r="E9" s="23"/>
      <c r="F9" s="23"/>
    </row>
    <row r="10" spans="1:6" ht="15" x14ac:dyDescent="0.25">
      <c r="A10" s="32" t="s">
        <v>99</v>
      </c>
      <c r="B10" s="33"/>
      <c r="C10" s="33"/>
      <c r="D10" s="33"/>
      <c r="E10" s="33"/>
      <c r="F10" s="33"/>
    </row>
    <row r="11" spans="1:6" ht="15" x14ac:dyDescent="0.25">
      <c r="A11" s="48" t="s">
        <v>100</v>
      </c>
      <c r="B11" s="33"/>
      <c r="C11" s="33"/>
      <c r="D11" s="33"/>
      <c r="E11" s="33"/>
      <c r="F11" s="33"/>
    </row>
    <row r="12" spans="1:6" ht="15" x14ac:dyDescent="0.25">
      <c r="A12" s="48" t="s">
        <v>101</v>
      </c>
      <c r="B12" s="33"/>
      <c r="C12" s="33"/>
      <c r="D12" s="33"/>
      <c r="E12" s="33"/>
      <c r="F12" s="33"/>
    </row>
    <row r="13" spans="1:6" ht="15" x14ac:dyDescent="0.25">
      <c r="A13" s="48" t="s">
        <v>102</v>
      </c>
      <c r="B13" s="33"/>
      <c r="C13" s="33"/>
      <c r="D13" s="33"/>
      <c r="E13" s="33"/>
      <c r="F13" s="33"/>
    </row>
    <row r="14" spans="1:6" ht="15" x14ac:dyDescent="0.25">
      <c r="A14" s="32" t="s">
        <v>103</v>
      </c>
      <c r="B14" s="33"/>
      <c r="C14" s="33"/>
      <c r="D14" s="33"/>
      <c r="E14" s="33"/>
      <c r="F14" s="33"/>
    </row>
    <row r="15" spans="1:6" ht="15" x14ac:dyDescent="0.25">
      <c r="A15" s="48" t="s">
        <v>100</v>
      </c>
      <c r="B15" s="33"/>
      <c r="C15" s="33"/>
      <c r="D15" s="33"/>
      <c r="E15" s="33"/>
      <c r="F15" s="33"/>
    </row>
    <row r="16" spans="1:6" ht="15" x14ac:dyDescent="0.25">
      <c r="A16" s="48" t="s">
        <v>101</v>
      </c>
      <c r="B16" s="33"/>
      <c r="C16" s="33"/>
      <c r="D16" s="33"/>
      <c r="E16" s="33"/>
      <c r="F16" s="33"/>
    </row>
    <row r="17" spans="1:6" ht="15" x14ac:dyDescent="0.25">
      <c r="A17" s="48" t="s">
        <v>102</v>
      </c>
      <c r="B17" s="33"/>
      <c r="C17" s="33"/>
      <c r="D17" s="33"/>
      <c r="E17" s="33"/>
      <c r="F17" s="33"/>
    </row>
    <row r="18" spans="1:6" ht="15" x14ac:dyDescent="0.25">
      <c r="A18" s="32" t="s">
        <v>104</v>
      </c>
      <c r="B18" s="65"/>
      <c r="C18" s="33"/>
      <c r="D18" s="33"/>
      <c r="E18" s="33"/>
      <c r="F18" s="33"/>
    </row>
    <row r="19" spans="1:6" ht="15" x14ac:dyDescent="0.25">
      <c r="A19" s="32" t="s">
        <v>105</v>
      </c>
      <c r="B19" s="33"/>
      <c r="C19" s="33"/>
      <c r="D19" s="33"/>
      <c r="E19" s="33"/>
      <c r="F19" s="33"/>
    </row>
    <row r="20" spans="1:6" ht="30" x14ac:dyDescent="0.25">
      <c r="A20" s="32" t="s">
        <v>106</v>
      </c>
      <c r="B20" s="66"/>
      <c r="C20" s="66"/>
      <c r="D20" s="66"/>
      <c r="E20" s="66"/>
      <c r="F20" s="66"/>
    </row>
    <row r="21" spans="1:6" ht="30" x14ac:dyDescent="0.25">
      <c r="A21" s="32" t="s">
        <v>107</v>
      </c>
      <c r="B21" s="66"/>
      <c r="C21" s="66"/>
      <c r="D21" s="66"/>
      <c r="E21" s="66"/>
      <c r="F21" s="66"/>
    </row>
    <row r="22" spans="1:6" ht="30" x14ac:dyDescent="0.25">
      <c r="A22" s="32" t="s">
        <v>108</v>
      </c>
      <c r="B22" s="66"/>
      <c r="C22" s="66"/>
      <c r="D22" s="66"/>
      <c r="E22" s="66"/>
      <c r="F22" s="66"/>
    </row>
    <row r="23" spans="1:6" ht="15" x14ac:dyDescent="0.25">
      <c r="A23" s="32" t="s">
        <v>109</v>
      </c>
      <c r="B23" s="66"/>
      <c r="C23" s="66"/>
      <c r="D23" s="66"/>
      <c r="E23" s="66"/>
      <c r="F23" s="66"/>
    </row>
    <row r="24" spans="1:6" ht="15" x14ac:dyDescent="0.25">
      <c r="A24" s="32" t="s">
        <v>110</v>
      </c>
      <c r="B24" s="67"/>
      <c r="C24" s="33"/>
      <c r="D24" s="33"/>
      <c r="E24" s="33"/>
      <c r="F24" s="33"/>
    </row>
    <row r="25" spans="1:6" ht="15" x14ac:dyDescent="0.25">
      <c r="A25" s="32" t="s">
        <v>111</v>
      </c>
      <c r="B25" s="67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112</v>
      </c>
      <c r="B27" s="23"/>
      <c r="C27" s="23"/>
      <c r="D27" s="23"/>
      <c r="E27" s="23"/>
      <c r="F27" s="23"/>
    </row>
    <row r="28" spans="1:6" ht="15" x14ac:dyDescent="0.25">
      <c r="A28" s="32" t="s">
        <v>113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114</v>
      </c>
      <c r="B30" s="23"/>
      <c r="C30" s="23"/>
      <c r="D30" s="23"/>
      <c r="E30" s="23"/>
      <c r="F30" s="23"/>
    </row>
    <row r="31" spans="1:6" ht="15" x14ac:dyDescent="0.25">
      <c r="A31" s="32" t="s">
        <v>99</v>
      </c>
      <c r="B31" s="33"/>
      <c r="C31" s="33"/>
      <c r="D31" s="33"/>
      <c r="E31" s="33"/>
      <c r="F31" s="33"/>
    </row>
    <row r="32" spans="1:6" ht="15" x14ac:dyDescent="0.25">
      <c r="A32" s="32" t="s">
        <v>103</v>
      </c>
      <c r="B32" s="33"/>
      <c r="C32" s="33"/>
      <c r="D32" s="33"/>
      <c r="E32" s="33"/>
      <c r="F32" s="33"/>
    </row>
    <row r="33" spans="1:6" ht="15" x14ac:dyDescent="0.25">
      <c r="A33" s="32" t="s">
        <v>115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116</v>
      </c>
      <c r="B35" s="23"/>
      <c r="C35" s="23"/>
      <c r="D35" s="23"/>
      <c r="E35" s="23"/>
      <c r="F35" s="23"/>
    </row>
    <row r="36" spans="1:6" ht="15" x14ac:dyDescent="0.25">
      <c r="A36" s="32" t="s">
        <v>117</v>
      </c>
      <c r="B36" s="33"/>
      <c r="C36" s="33"/>
      <c r="D36" s="33"/>
      <c r="E36" s="33"/>
      <c r="F36" s="33"/>
    </row>
    <row r="37" spans="1:6" ht="15" x14ac:dyDescent="0.25">
      <c r="A37" s="32" t="s">
        <v>118</v>
      </c>
      <c r="B37" s="33"/>
      <c r="C37" s="33"/>
      <c r="D37" s="33"/>
      <c r="E37" s="33"/>
      <c r="F37" s="33"/>
    </row>
    <row r="38" spans="1:6" ht="15" x14ac:dyDescent="0.25">
      <c r="A38" s="32" t="s">
        <v>119</v>
      </c>
      <c r="B38" s="67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120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121</v>
      </c>
      <c r="B42" s="23"/>
      <c r="C42" s="23"/>
      <c r="D42" s="23"/>
      <c r="E42" s="23"/>
      <c r="F42" s="23"/>
    </row>
    <row r="43" spans="1:6" ht="15" x14ac:dyDescent="0.25">
      <c r="A43" s="32" t="s">
        <v>122</v>
      </c>
      <c r="B43" s="33"/>
      <c r="C43" s="33"/>
      <c r="D43" s="33"/>
      <c r="E43" s="33"/>
      <c r="F43" s="33"/>
    </row>
    <row r="44" spans="1:6" ht="15" x14ac:dyDescent="0.25">
      <c r="A44" s="32" t="s">
        <v>123</v>
      </c>
      <c r="B44" s="33"/>
      <c r="C44" s="33"/>
      <c r="D44" s="33"/>
      <c r="E44" s="33"/>
      <c r="F44" s="33"/>
    </row>
    <row r="45" spans="1:6" ht="15" x14ac:dyDescent="0.25">
      <c r="A45" s="32" t="s">
        <v>124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125</v>
      </c>
      <c r="B47" s="23"/>
      <c r="C47" s="23"/>
      <c r="D47" s="23"/>
      <c r="E47" s="23"/>
      <c r="F47" s="23"/>
    </row>
    <row r="48" spans="1:6" ht="15" x14ac:dyDescent="0.25">
      <c r="A48" s="32" t="s">
        <v>123</v>
      </c>
      <c r="B48" s="66"/>
      <c r="C48" s="66"/>
      <c r="D48" s="66"/>
      <c r="E48" s="66"/>
      <c r="F48" s="66"/>
    </row>
    <row r="49" spans="1:6" ht="15" x14ac:dyDescent="0.25">
      <c r="A49" s="32" t="s">
        <v>124</v>
      </c>
      <c r="B49" s="66"/>
      <c r="C49" s="66"/>
      <c r="D49" s="66"/>
      <c r="E49" s="66"/>
      <c r="F49" s="66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126</v>
      </c>
      <c r="B51" s="23"/>
      <c r="C51" s="23"/>
      <c r="D51" s="23"/>
      <c r="E51" s="23"/>
      <c r="F51" s="23"/>
    </row>
    <row r="52" spans="1:6" ht="15" x14ac:dyDescent="0.25">
      <c r="A52" s="32" t="s">
        <v>123</v>
      </c>
      <c r="B52" s="33"/>
      <c r="C52" s="33"/>
      <c r="D52" s="33"/>
      <c r="E52" s="33"/>
      <c r="F52" s="33"/>
    </row>
    <row r="53" spans="1:6" ht="15" x14ac:dyDescent="0.25">
      <c r="A53" s="32" t="s">
        <v>124</v>
      </c>
      <c r="B53" s="33"/>
      <c r="C53" s="33"/>
      <c r="D53" s="33"/>
      <c r="E53" s="33"/>
      <c r="F53" s="33"/>
    </row>
    <row r="54" spans="1:6" ht="15" x14ac:dyDescent="0.25">
      <c r="A54" s="32" t="s">
        <v>127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128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123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124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129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130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131</v>
      </c>
      <c r="B62" s="67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132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133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134</v>
      </c>
      <c r="B66" s="33"/>
      <c r="C66" s="33"/>
      <c r="D66" s="33"/>
      <c r="E66" s="33"/>
      <c r="F66" s="33"/>
    </row>
    <row r="67" spans="1:6" ht="20.100000000000001" customHeight="1" x14ac:dyDescent="0.25">
      <c r="A67" s="63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2024-10-24T16:43:42Z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