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71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_xlnm.Print_Titles" localSheetId="0">Hoja1!$3:$7</definedName>
    <definedName name="TRIMESTRE">'[1]Info General'!$C$16</definedName>
  </definedNames>
  <calcPr calcId="124519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G59"/>
  <c r="F59"/>
  <c r="E59"/>
  <c r="D59"/>
  <c r="C59"/>
  <c r="B59"/>
  <c r="G54"/>
  <c r="G65" s="1"/>
  <c r="F54"/>
  <c r="F65" s="1"/>
  <c r="E54"/>
  <c r="D54"/>
  <c r="C54"/>
  <c r="C65" s="1"/>
  <c r="B54"/>
  <c r="B65" s="1"/>
  <c r="G45"/>
  <c r="F45"/>
  <c r="E45"/>
  <c r="E65" s="1"/>
  <c r="D45"/>
  <c r="D65" s="1"/>
  <c r="C45"/>
  <c r="B45"/>
  <c r="G41"/>
  <c r="G70" s="1"/>
  <c r="F41"/>
  <c r="F70" s="1"/>
  <c r="C41"/>
  <c r="B41"/>
  <c r="G37"/>
  <c r="F37"/>
  <c r="E37"/>
  <c r="D37"/>
  <c r="C37"/>
  <c r="B37"/>
  <c r="G28"/>
  <c r="F28"/>
  <c r="E28"/>
  <c r="D28"/>
  <c r="C28"/>
  <c r="B28"/>
  <c r="G16"/>
  <c r="F16"/>
  <c r="E16"/>
  <c r="E41" s="1"/>
  <c r="D16"/>
  <c r="D41" s="1"/>
  <c r="C16"/>
  <c r="B16"/>
  <c r="A4"/>
  <c r="A2"/>
  <c r="E70" l="1"/>
  <c r="C70"/>
  <c r="D70"/>
  <c r="B70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<sst xmlns="http://schemas.openxmlformats.org/spreadsheetml/2006/main" count="73" uniqueCount="73">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</sst>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0" applyNumberFormat="1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2" borderId="13" xfId="0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COMITÉ MUNICIPAL DE AGUA POTABLE Y ALCANTARILLADO DE SALAMANCA,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31 de diciembre de 2017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4"/>
    </row>
    <row r="10" spans="1:8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8">
      <c r="A13" s="22" t="s">
        <v>16</v>
      </c>
      <c r="B13" s="23">
        <v>1900000</v>
      </c>
      <c r="C13" s="23">
        <v>0</v>
      </c>
      <c r="D13" s="23">
        <v>1900000</v>
      </c>
      <c r="E13" s="23">
        <v>6473851.8899999997</v>
      </c>
      <c r="F13" s="23">
        <v>6473851.8899999997</v>
      </c>
      <c r="G13" s="23">
        <v>4573851.8899999997</v>
      </c>
    </row>
    <row r="14" spans="1:8">
      <c r="A14" s="22" t="s">
        <v>17</v>
      </c>
      <c r="B14" s="23">
        <v>0</v>
      </c>
      <c r="C14" s="23">
        <v>0</v>
      </c>
      <c r="D14" s="23">
        <v>0</v>
      </c>
      <c r="E14" s="23">
        <v>666286.15</v>
      </c>
      <c r="F14" s="23">
        <v>666286.15</v>
      </c>
      <c r="G14" s="23">
        <v>666286.15</v>
      </c>
    </row>
    <row r="15" spans="1:8">
      <c r="A15" s="22" t="s">
        <v>18</v>
      </c>
      <c r="B15" s="23">
        <v>191685064.47999999</v>
      </c>
      <c r="C15" s="23">
        <v>2734022.5</v>
      </c>
      <c r="D15" s="23">
        <v>194419086.97999999</v>
      </c>
      <c r="E15" s="23">
        <v>189778259.59999999</v>
      </c>
      <c r="F15" s="23">
        <v>182304224.16</v>
      </c>
      <c r="G15" s="23">
        <v>-9380840.3199999928</v>
      </c>
    </row>
    <row r="16" spans="1:8">
      <c r="A16" s="25" t="s">
        <v>19</v>
      </c>
      <c r="B16" s="23">
        <f>SUM(B17:B27)</f>
        <v>0</v>
      </c>
      <c r="C16" s="23">
        <f t="shared" ref="C16:G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</row>
    <row r="17" spans="1:7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>
      <c r="A18" s="26" t="s">
        <v>21</v>
      </c>
      <c r="B18" s="23"/>
      <c r="C18" s="23"/>
      <c r="D18" s="23">
        <v>0</v>
      </c>
      <c r="E18" s="23"/>
      <c r="F18" s="23"/>
      <c r="G18" s="23">
        <v>0</v>
      </c>
    </row>
    <row r="19" spans="1:7">
      <c r="A19" s="26" t="s">
        <v>22</v>
      </c>
      <c r="B19" s="23"/>
      <c r="C19" s="23"/>
      <c r="D19" s="23">
        <v>0</v>
      </c>
      <c r="E19" s="23"/>
      <c r="F19" s="23"/>
      <c r="G19" s="23">
        <v>0</v>
      </c>
    </row>
    <row r="20" spans="1:7">
      <c r="A20" s="26" t="s">
        <v>23</v>
      </c>
      <c r="B20" s="23"/>
      <c r="C20" s="23"/>
      <c r="D20" s="23">
        <v>0</v>
      </c>
      <c r="E20" s="23"/>
      <c r="F20" s="23"/>
      <c r="G20" s="23">
        <v>0</v>
      </c>
    </row>
    <row r="21" spans="1:7">
      <c r="A21" s="26" t="s">
        <v>24</v>
      </c>
      <c r="B21" s="23"/>
      <c r="C21" s="23"/>
      <c r="D21" s="23">
        <v>0</v>
      </c>
      <c r="E21" s="23"/>
      <c r="F21" s="23"/>
      <c r="G21" s="23">
        <v>0</v>
      </c>
    </row>
    <row r="22" spans="1:7">
      <c r="A22" s="26" t="s">
        <v>25</v>
      </c>
      <c r="B22" s="23"/>
      <c r="C22" s="23"/>
      <c r="D22" s="23">
        <v>0</v>
      </c>
      <c r="E22" s="23"/>
      <c r="F22" s="23"/>
      <c r="G22" s="23">
        <v>0</v>
      </c>
    </row>
    <row r="23" spans="1:7">
      <c r="A23" s="26" t="s">
        <v>26</v>
      </c>
      <c r="B23" s="23"/>
      <c r="C23" s="23"/>
      <c r="D23" s="23">
        <v>0</v>
      </c>
      <c r="E23" s="23"/>
      <c r="F23" s="23"/>
      <c r="G23" s="23">
        <v>0</v>
      </c>
    </row>
    <row r="24" spans="1:7">
      <c r="A24" s="26" t="s">
        <v>27</v>
      </c>
      <c r="B24" s="23"/>
      <c r="C24" s="23"/>
      <c r="D24" s="23">
        <v>0</v>
      </c>
      <c r="E24" s="23"/>
      <c r="F24" s="23"/>
      <c r="G24" s="23">
        <v>0</v>
      </c>
    </row>
    <row r="25" spans="1:7">
      <c r="A25" s="26" t="s">
        <v>28</v>
      </c>
      <c r="B25" s="23"/>
      <c r="C25" s="23"/>
      <c r="D25" s="23">
        <v>0</v>
      </c>
      <c r="E25" s="23"/>
      <c r="F25" s="23"/>
      <c r="G25" s="23">
        <v>0</v>
      </c>
    </row>
    <row r="26" spans="1:7">
      <c r="A26" s="26" t="s">
        <v>29</v>
      </c>
      <c r="B26" s="23"/>
      <c r="C26" s="23"/>
      <c r="D26" s="23">
        <v>0</v>
      </c>
      <c r="E26" s="23"/>
      <c r="F26" s="23"/>
      <c r="G26" s="23">
        <v>0</v>
      </c>
    </row>
    <row r="27" spans="1:7">
      <c r="A27" s="26" t="s">
        <v>30</v>
      </c>
      <c r="B27" s="23"/>
      <c r="C27" s="23"/>
      <c r="D27" s="23">
        <v>0</v>
      </c>
      <c r="E27" s="23"/>
      <c r="F27" s="23"/>
      <c r="G27" s="23">
        <v>0</v>
      </c>
    </row>
    <row r="28" spans="1:7">
      <c r="A28" s="22" t="s">
        <v>31</v>
      </c>
      <c r="B28" s="23">
        <f>SUM(B29:B33)</f>
        <v>0</v>
      </c>
      <c r="C28" s="23">
        <f t="shared" ref="C28:G28" si="1">SUM(C29:C33)</f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>
      <c r="A29" s="26" t="s">
        <v>32</v>
      </c>
      <c r="B29" s="23"/>
      <c r="C29" s="23"/>
      <c r="D29" s="23">
        <v>0</v>
      </c>
      <c r="E29" s="23"/>
      <c r="F29" s="23"/>
      <c r="G29" s="23">
        <v>0</v>
      </c>
    </row>
    <row r="30" spans="1:7">
      <c r="A30" s="26" t="s">
        <v>33</v>
      </c>
      <c r="B30" s="23"/>
      <c r="C30" s="23"/>
      <c r="D30" s="23">
        <v>0</v>
      </c>
      <c r="E30" s="23"/>
      <c r="F30" s="23"/>
      <c r="G30" s="23">
        <v>0</v>
      </c>
    </row>
    <row r="31" spans="1:7">
      <c r="A31" s="26" t="s">
        <v>34</v>
      </c>
      <c r="B31" s="23"/>
      <c r="C31" s="23"/>
      <c r="D31" s="23">
        <v>0</v>
      </c>
      <c r="E31" s="23"/>
      <c r="F31" s="23"/>
      <c r="G31" s="23">
        <v>0</v>
      </c>
    </row>
    <row r="32" spans="1:7">
      <c r="A32" s="26" t="s">
        <v>35</v>
      </c>
      <c r="B32" s="23"/>
      <c r="C32" s="23"/>
      <c r="D32" s="23">
        <v>0</v>
      </c>
      <c r="E32" s="23"/>
      <c r="F32" s="23"/>
      <c r="G32" s="23">
        <v>0</v>
      </c>
    </row>
    <row r="33" spans="1:8">
      <c r="A33" s="26" t="s">
        <v>36</v>
      </c>
      <c r="B33" s="23"/>
      <c r="C33" s="23"/>
      <c r="D33" s="23">
        <v>0</v>
      </c>
      <c r="E33" s="23"/>
      <c r="F33" s="23"/>
      <c r="G33" s="23">
        <v>0</v>
      </c>
    </row>
    <row r="34" spans="1:8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8">
      <c r="A35" s="22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8">
      <c r="A36" s="26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8">
      <c r="A37" s="22" t="s">
        <v>40</v>
      </c>
      <c r="B37" s="23">
        <f>B38+B39</f>
        <v>0</v>
      </c>
      <c r="C37" s="23">
        <f t="shared" ref="C37:G37" si="2">C38+C39</f>
        <v>0</v>
      </c>
      <c r="D37" s="23">
        <f t="shared" si="2"/>
        <v>0</v>
      </c>
      <c r="E37" s="23">
        <f t="shared" si="2"/>
        <v>0</v>
      </c>
      <c r="F37" s="23">
        <f t="shared" si="2"/>
        <v>0</v>
      </c>
      <c r="G37" s="23">
        <f t="shared" si="2"/>
        <v>0</v>
      </c>
    </row>
    <row r="38" spans="1:8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8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8">
      <c r="A40" s="27"/>
      <c r="B40" s="23"/>
      <c r="C40" s="23"/>
      <c r="D40" s="23"/>
      <c r="E40" s="23"/>
      <c r="F40" s="23"/>
      <c r="G40" s="23"/>
    </row>
    <row r="41" spans="1:8">
      <c r="A41" s="28" t="s">
        <v>43</v>
      </c>
      <c r="B41" s="23">
        <f>B10+B11+B12+B13+B14+B15+B16+B29+B35+B36+B37</f>
        <v>193585064.47999999</v>
      </c>
      <c r="C41" s="23">
        <f t="shared" ref="C41:G41" si="3">C10+C11+C12+C13+C14+C15+C16+C29+C35+C36+C37</f>
        <v>2734022.5</v>
      </c>
      <c r="D41" s="23">
        <f t="shared" si="3"/>
        <v>196319086.97999999</v>
      </c>
      <c r="E41" s="23">
        <f t="shared" si="3"/>
        <v>196918397.63999999</v>
      </c>
      <c r="F41" s="23">
        <f t="shared" si="3"/>
        <v>189444362.19999999</v>
      </c>
      <c r="G41" s="23">
        <f t="shared" si="3"/>
        <v>-4140702.2799999928</v>
      </c>
    </row>
    <row r="42" spans="1:8">
      <c r="A42" s="28" t="s">
        <v>44</v>
      </c>
      <c r="B42" s="29"/>
      <c r="C42" s="29"/>
      <c r="D42" s="29"/>
      <c r="E42" s="29"/>
      <c r="F42" s="29"/>
      <c r="G42" s="30">
        <v>0</v>
      </c>
      <c r="H42" s="24"/>
    </row>
    <row r="43" spans="1:8">
      <c r="A43" s="27"/>
      <c r="B43" s="27"/>
      <c r="C43" s="27"/>
      <c r="D43" s="27"/>
      <c r="E43" s="27"/>
      <c r="F43" s="27"/>
      <c r="G43" s="27"/>
    </row>
    <row r="44" spans="1:8">
      <c r="A44" s="28" t="s">
        <v>45</v>
      </c>
      <c r="B44" s="27"/>
      <c r="C44" s="27"/>
      <c r="D44" s="27"/>
      <c r="E44" s="27"/>
      <c r="F44" s="27"/>
      <c r="G44" s="27"/>
    </row>
    <row r="45" spans="1:8">
      <c r="A45" s="22" t="s">
        <v>46</v>
      </c>
      <c r="B45" s="23">
        <f>SUM(B46:B53)</f>
        <v>0</v>
      </c>
      <c r="C45" s="23">
        <f t="shared" ref="C45:G45" si="4">SUM(C46:C53)</f>
        <v>0</v>
      </c>
      <c r="D45" s="23">
        <f t="shared" si="4"/>
        <v>0</v>
      </c>
      <c r="E45" s="23">
        <f t="shared" si="4"/>
        <v>0</v>
      </c>
      <c r="F45" s="23">
        <f t="shared" si="4"/>
        <v>0</v>
      </c>
      <c r="G45" s="23">
        <f t="shared" si="4"/>
        <v>0</v>
      </c>
    </row>
    <row r="46" spans="1:8">
      <c r="A46" s="31" t="s">
        <v>47</v>
      </c>
      <c r="B46" s="23"/>
      <c r="C46" s="23"/>
      <c r="D46" s="23">
        <v>0</v>
      </c>
      <c r="E46" s="23"/>
      <c r="F46" s="23"/>
      <c r="G46" s="23">
        <v>0</v>
      </c>
    </row>
    <row r="47" spans="1:8">
      <c r="A47" s="31" t="s">
        <v>48</v>
      </c>
      <c r="B47" s="23"/>
      <c r="C47" s="23"/>
      <c r="D47" s="23">
        <v>0</v>
      </c>
      <c r="E47" s="23"/>
      <c r="F47" s="23"/>
      <c r="G47" s="23">
        <v>0</v>
      </c>
    </row>
    <row r="48" spans="1:8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15" customHeight="1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5" customHeight="1">
      <c r="A50" s="31" t="s">
        <v>51</v>
      </c>
      <c r="B50" s="23"/>
      <c r="C50" s="23"/>
      <c r="D50" s="23">
        <v>0</v>
      </c>
      <c r="E50" s="23"/>
      <c r="F50" s="23"/>
      <c r="G50" s="23">
        <v>0</v>
      </c>
    </row>
    <row r="51" spans="1:7" ht="33" customHeight="1">
      <c r="A51" s="31" t="s">
        <v>52</v>
      </c>
      <c r="B51" s="23"/>
      <c r="C51" s="23"/>
      <c r="D51" s="23">
        <v>0</v>
      </c>
      <c r="E51" s="23"/>
      <c r="F51" s="23"/>
      <c r="G51" s="23">
        <v>0</v>
      </c>
    </row>
    <row r="52" spans="1:7" ht="15" customHeight="1">
      <c r="A52" s="32" t="s">
        <v>53</v>
      </c>
      <c r="B52" s="23"/>
      <c r="C52" s="23"/>
      <c r="D52" s="23">
        <v>0</v>
      </c>
      <c r="E52" s="23"/>
      <c r="F52" s="23"/>
      <c r="G52" s="23">
        <v>0</v>
      </c>
    </row>
    <row r="53" spans="1:7" ht="26.25" customHeight="1">
      <c r="A53" s="26" t="s">
        <v>54</v>
      </c>
      <c r="B53" s="23"/>
      <c r="C53" s="23"/>
      <c r="D53" s="23">
        <v>0</v>
      </c>
      <c r="E53" s="23"/>
      <c r="F53" s="23"/>
      <c r="G53" s="23">
        <v>0</v>
      </c>
    </row>
    <row r="54" spans="1:7" ht="15" customHeight="1">
      <c r="A54" s="22" t="s">
        <v>55</v>
      </c>
      <c r="B54" s="23">
        <f>SUM(B55:B58)</f>
        <v>0</v>
      </c>
      <c r="C54" s="23">
        <f t="shared" ref="C54:G54" si="5">SUM(C55:C58)</f>
        <v>3535000</v>
      </c>
      <c r="D54" s="23">
        <f t="shared" si="5"/>
        <v>3535000</v>
      </c>
      <c r="E54" s="23">
        <f t="shared" si="5"/>
        <v>3535000</v>
      </c>
      <c r="F54" s="23">
        <f t="shared" si="5"/>
        <v>1060500</v>
      </c>
      <c r="G54" s="23">
        <f t="shared" si="5"/>
        <v>1060500</v>
      </c>
    </row>
    <row r="55" spans="1:7" ht="15" customHeight="1">
      <c r="A55" s="32" t="s">
        <v>56</v>
      </c>
      <c r="B55" s="23"/>
      <c r="C55" s="23"/>
      <c r="D55" s="23">
        <v>0</v>
      </c>
      <c r="E55" s="23"/>
      <c r="F55" s="23"/>
      <c r="G55" s="23">
        <v>0</v>
      </c>
    </row>
    <row r="56" spans="1:7" ht="15" customHeight="1">
      <c r="A56" s="31" t="s">
        <v>57</v>
      </c>
      <c r="B56" s="23"/>
      <c r="C56" s="23"/>
      <c r="D56" s="23">
        <v>0</v>
      </c>
      <c r="E56" s="23"/>
      <c r="F56" s="23"/>
      <c r="G56" s="23">
        <v>0</v>
      </c>
    </row>
    <row r="57" spans="1:7" ht="15" customHeight="1">
      <c r="A57" s="31" t="s">
        <v>58</v>
      </c>
      <c r="B57" s="23"/>
      <c r="C57" s="23"/>
      <c r="D57" s="23">
        <v>0</v>
      </c>
      <c r="E57" s="23"/>
      <c r="F57" s="23"/>
      <c r="G57" s="23">
        <v>0</v>
      </c>
    </row>
    <row r="58" spans="1:7" ht="15" customHeight="1">
      <c r="A58" s="32" t="s">
        <v>59</v>
      </c>
      <c r="B58" s="23">
        <v>0</v>
      </c>
      <c r="C58" s="23">
        <v>3535000</v>
      </c>
      <c r="D58" s="23">
        <v>3535000</v>
      </c>
      <c r="E58" s="23">
        <v>3535000</v>
      </c>
      <c r="F58" s="23">
        <v>1060500</v>
      </c>
      <c r="G58" s="23">
        <v>1060500</v>
      </c>
    </row>
    <row r="59" spans="1:7" ht="15" customHeight="1">
      <c r="A59" s="22" t="s">
        <v>60</v>
      </c>
      <c r="B59" s="23">
        <f>B60+B61</f>
        <v>0</v>
      </c>
      <c r="C59" s="23">
        <f t="shared" ref="C59:G59" si="6">C60+C61</f>
        <v>0</v>
      </c>
      <c r="D59" s="23">
        <f t="shared" si="6"/>
        <v>0</v>
      </c>
      <c r="E59" s="23">
        <f t="shared" si="6"/>
        <v>0</v>
      </c>
      <c r="F59" s="23">
        <f t="shared" si="6"/>
        <v>0</v>
      </c>
      <c r="G59" s="23">
        <f t="shared" si="6"/>
        <v>0</v>
      </c>
    </row>
    <row r="60" spans="1:7" ht="29.25" customHeight="1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ht="15" customHeight="1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29.25" customHeight="1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ht="15" customHeight="1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5" customHeight="1">
      <c r="A64" s="27"/>
      <c r="B64" s="27"/>
      <c r="C64" s="27"/>
      <c r="D64" s="27"/>
      <c r="E64" s="27"/>
      <c r="F64" s="27"/>
      <c r="G64" s="27"/>
    </row>
    <row r="65" spans="1:7" ht="15" customHeight="1">
      <c r="A65" s="28" t="s">
        <v>65</v>
      </c>
      <c r="B65" s="30">
        <f>B45+B54+B59+B63</f>
        <v>0</v>
      </c>
      <c r="C65" s="30">
        <f t="shared" ref="C65:G65" si="7">C45+C54+C59+C63</f>
        <v>3535000</v>
      </c>
      <c r="D65" s="30">
        <f t="shared" si="7"/>
        <v>3535000</v>
      </c>
      <c r="E65" s="30">
        <f t="shared" si="7"/>
        <v>3535000</v>
      </c>
      <c r="F65" s="30">
        <f t="shared" si="7"/>
        <v>1060500</v>
      </c>
      <c r="G65" s="30">
        <f t="shared" si="7"/>
        <v>1060500</v>
      </c>
    </row>
    <row r="66" spans="1:7" ht="15" customHeight="1">
      <c r="A66" s="27"/>
      <c r="B66" s="27"/>
      <c r="C66" s="27"/>
      <c r="D66" s="27"/>
      <c r="E66" s="27"/>
      <c r="F66" s="27"/>
      <c r="G66" s="27"/>
    </row>
    <row r="67" spans="1:7" ht="15" customHeight="1">
      <c r="A67" s="28" t="s">
        <v>66</v>
      </c>
      <c r="B67" s="30">
        <f>B68</f>
        <v>0</v>
      </c>
      <c r="C67" s="30">
        <f t="shared" ref="C67:G67" si="8">C68</f>
        <v>68272618.900000006</v>
      </c>
      <c r="D67" s="30">
        <f t="shared" si="8"/>
        <v>68272618.900000006</v>
      </c>
      <c r="E67" s="30">
        <f t="shared" si="8"/>
        <v>42166604.789999999</v>
      </c>
      <c r="F67" s="30">
        <f t="shared" si="8"/>
        <v>42166604.789999999</v>
      </c>
      <c r="G67" s="30">
        <f t="shared" si="8"/>
        <v>42166604.789999999</v>
      </c>
    </row>
    <row r="68" spans="1:7" ht="15" customHeight="1">
      <c r="A68" s="22" t="s">
        <v>67</v>
      </c>
      <c r="B68" s="23">
        <v>0</v>
      </c>
      <c r="C68" s="23">
        <v>68272618.900000006</v>
      </c>
      <c r="D68" s="23">
        <v>68272618.900000006</v>
      </c>
      <c r="E68" s="23">
        <v>42166604.789999999</v>
      </c>
      <c r="F68" s="23">
        <v>42166604.789999999</v>
      </c>
      <c r="G68" s="23">
        <v>42166604.789999999</v>
      </c>
    </row>
    <row r="69" spans="1:7" ht="15" customHeight="1">
      <c r="A69" s="27"/>
      <c r="B69" s="27"/>
      <c r="C69" s="27"/>
      <c r="D69" s="27"/>
      <c r="E69" s="27"/>
      <c r="F69" s="27"/>
      <c r="G69" s="27"/>
    </row>
    <row r="70" spans="1:7" ht="15" customHeight="1">
      <c r="A70" s="28" t="s">
        <v>68</v>
      </c>
      <c r="B70" s="30">
        <f>B41+B65+B67</f>
        <v>193585064.47999999</v>
      </c>
      <c r="C70" s="30">
        <f t="shared" ref="C70:G70" si="9">C41+C65+C67</f>
        <v>74541641.400000006</v>
      </c>
      <c r="D70" s="30">
        <f t="shared" si="9"/>
        <v>268126705.88</v>
      </c>
      <c r="E70" s="30">
        <f t="shared" si="9"/>
        <v>242620002.42999998</v>
      </c>
      <c r="F70" s="30">
        <f t="shared" si="9"/>
        <v>232671466.98999998</v>
      </c>
      <c r="G70" s="30">
        <f t="shared" si="9"/>
        <v>39086402.510000005</v>
      </c>
    </row>
    <row r="71" spans="1:7" ht="15" customHeight="1">
      <c r="A71" s="27"/>
      <c r="B71" s="27"/>
      <c r="C71" s="27"/>
      <c r="D71" s="27"/>
      <c r="E71" s="27"/>
      <c r="F71" s="27"/>
      <c r="G71" s="27"/>
    </row>
    <row r="72" spans="1:7" ht="15" customHeight="1">
      <c r="A72" s="28" t="s">
        <v>69</v>
      </c>
      <c r="B72" s="27"/>
      <c r="C72" s="27"/>
      <c r="D72" s="27"/>
      <c r="E72" s="27"/>
      <c r="F72" s="27"/>
      <c r="G72" s="27"/>
    </row>
    <row r="73" spans="1:7" ht="27" customHeight="1">
      <c r="A73" s="33" t="s">
        <v>70</v>
      </c>
      <c r="B73" s="23">
        <v>0</v>
      </c>
      <c r="C73" s="23">
        <v>67270010.109999999</v>
      </c>
      <c r="D73" s="23">
        <v>67270010.109999999</v>
      </c>
      <c r="E73" s="23">
        <v>41377267.219999999</v>
      </c>
      <c r="F73" s="23">
        <v>41377267.219999999</v>
      </c>
      <c r="G73" s="23">
        <v>41377267.219999999</v>
      </c>
    </row>
    <row r="74" spans="1:7" ht="27.75" customHeight="1">
      <c r="A74" s="33" t="s">
        <v>71</v>
      </c>
      <c r="B74" s="23">
        <v>0</v>
      </c>
      <c r="C74" s="23">
        <v>1002608.79</v>
      </c>
      <c r="D74" s="23">
        <v>1002608.79</v>
      </c>
      <c r="E74" s="23">
        <v>789337.57</v>
      </c>
      <c r="F74" s="23">
        <v>789337.57</v>
      </c>
      <c r="G74" s="23">
        <v>789337.57</v>
      </c>
    </row>
    <row r="75" spans="1:7" ht="15" customHeight="1">
      <c r="A75" s="34" t="s">
        <v>72</v>
      </c>
      <c r="B75" s="30">
        <f>B73+B74</f>
        <v>0</v>
      </c>
      <c r="C75" s="30">
        <f t="shared" ref="C75:G75" si="10">C73+C74</f>
        <v>68272618.900000006</v>
      </c>
      <c r="D75" s="30">
        <f t="shared" si="10"/>
        <v>68272618.900000006</v>
      </c>
      <c r="E75" s="30">
        <f t="shared" si="10"/>
        <v>42166604.789999999</v>
      </c>
      <c r="F75" s="30">
        <f t="shared" si="10"/>
        <v>42166604.789999999</v>
      </c>
      <c r="G75" s="30">
        <f t="shared" si="10"/>
        <v>42166604.789999999</v>
      </c>
    </row>
    <row r="76" spans="1:7">
      <c r="A76" s="35"/>
      <c r="B76" s="36"/>
      <c r="C76" s="36"/>
      <c r="D76" s="36"/>
      <c r="E76" s="36"/>
      <c r="F76" s="36"/>
      <c r="G76" s="36"/>
    </row>
    <row r="77" spans="1:7"/>
    <row r="78" spans="1:7"/>
    <row r="79" spans="1:7"/>
    <row r="80" spans="1:7"/>
    <row r="81"/>
    <row r="82"/>
    <row r="83"/>
    <row r="84"/>
    <row r="85"/>
    <row r="86"/>
    <row r="87"/>
    <row r="88"/>
    <row r="89"/>
    <row r="90"/>
    <row r="91"/>
    <row r="92"/>
    <row r="93"/>
    <row r="94"/>
    <row r="9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cp:lastPrinted>2019-11-05T19:07:27Z</cp:lastPrinted>
  <dcterms:created xsi:type="dcterms:W3CDTF">2019-11-05T16:56:02Z</dcterms:created>
  <dcterms:modified xsi:type="dcterms:W3CDTF">2020-02-13T22:00:45Z</dcterms:modified>
</cp:coreProperties>
</file>