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castrod\Documents\Vero\TERE\TRANSPARENCIA\Titulo V\2024\3ER TRIMESTRE 2024\ESTADOS E INFORMES PRESUPUESTALES\"/>
    </mc:Choice>
  </mc:AlternateContent>
  <xr:revisionPtr revIDLastSave="0" documentId="13_ncr:1_{E0F6CB8B-B16D-449F-95FB-F0FB4751126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FF" sheetId="1" r:id="rId1"/>
  </sheets>
  <calcPr calcId="191029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5" i="1" l="1"/>
  <c r="C35" i="1"/>
  <c r="D35" i="1"/>
  <c r="D27" i="1" l="1"/>
  <c r="D39" i="1" s="1"/>
  <c r="C27" i="1"/>
  <c r="C39" i="1" s="1"/>
  <c r="B27" i="1"/>
  <c r="B39" i="1" s="1"/>
  <c r="D14" i="1" l="1"/>
  <c r="C14" i="1"/>
  <c r="D3" i="1"/>
  <c r="C3" i="1"/>
  <c r="B14" i="1"/>
  <c r="B3" i="1"/>
  <c r="C24" i="1" l="1"/>
  <c r="B24" i="1"/>
  <c r="D24" i="1"/>
</calcChain>
</file>

<file path=xl/sharedStrings.xml><?xml version="1.0" encoding="utf-8"?>
<sst xmlns="http://schemas.openxmlformats.org/spreadsheetml/2006/main" count="45" uniqueCount="37">
  <si>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</si>
  <si>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</si>
  <si>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</si>
  <si>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</si>
  <si>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</si>
  <si>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</si>
  <si>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</si>
  <si>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</si>
  <si>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</si>
  <si>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</si>
  <si>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</si>
  <si>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</si>
  <si>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</si>
  <si>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</si>
  <si>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</si>
  <si>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</si>
  <si>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</si>
  <si>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</si>
  <si>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</si>
  <si>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</si>
  <si>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Concepto</t>
  </si>
  <si>
    <t>Devengado</t>
  </si>
  <si>
    <t>Estimado /
 Aprobado</t>
  </si>
  <si>
    <t>Recaudado / 
Pagado</t>
  </si>
  <si>
    <t>“Bajo protesta de decir verdad declaramos que los Estados Financieros y sus notas, son razonablemente correctos y son responsabilidad del emisor”</t>
  </si>
  <si>
    <t>No Etiquetado</t>
  </si>
  <si>
    <t>Recursos Fiscales</t>
  </si>
  <si>
    <t xml:space="preserve">Financiamientos Internos </t>
  </si>
  <si>
    <t>Financiamientos Externos</t>
  </si>
  <si>
    <t>Ingresos Propios</t>
  </si>
  <si>
    <t xml:space="preserve">Recursos Federales </t>
  </si>
  <si>
    <t>Recursos Estatales</t>
  </si>
  <si>
    <t xml:space="preserve">Otros Recursos de Libre Disposición </t>
  </si>
  <si>
    <t xml:space="preserve">Otros Recursos de Transferencias Federales Etiquetadas </t>
  </si>
  <si>
    <t>Etiquetado</t>
  </si>
  <si>
    <t>Superávit/Déficit</t>
  </si>
  <si>
    <t>Comité Municipal de Agua Potable y Alcantarillado de Salamanca, Guanajuato.
Flujo de Fondos
Del 01 de Enero 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</si>
</sst>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\-#,##0.00\ "/>
    <numFmt numFmtId="165" formatCode="_-[$€-2]* #,##0.00_-;\-[$€-2]* #,##0.00_-;_-[$€-2]* &quot;-&quot;??_-"/>
    <numFmt numFmtId="166" formatCode="General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color theme="1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7">
    <xf numFmtId="0" fontId="0" fillId="0" borderId="0"/>
    <xf numFmtId="0" fontId="1" fillId="0" borderId="0"/>
    <xf numFmtId="0" fontId="2" fillId="0" borderId="0"/>
    <xf numFmtId="166" fontId="6" fillId="0" borderId="0"/>
    <xf numFmtId="165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6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9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30">
    <xf numFmtId="0" fontId="0" fillId="0" borderId="0" xfId="0"/>
    <xf numFmtId="0" fontId="2" fillId="0" borderId="0" xfId="0" applyFont="1"/>
    <xf numFmtId="4" fontId="3" fillId="0" borderId="3" xfId="0" applyNumberFormat="1" applyFont="1" applyBorder="1" applyAlignment="1">
      <alignment vertical="center" wrapText="1"/>
    </xf>
    <xf numFmtId="4" fontId="3" fillId="0" borderId="5" xfId="0" applyNumberFormat="1" applyFont="1" applyBorder="1" applyAlignment="1">
      <alignment vertical="center" wrapText="1"/>
    </xf>
    <xf numFmtId="4" fontId="4" fillId="0" borderId="7" xfId="0" applyNumberFormat="1" applyFont="1" applyBorder="1" applyAlignment="1">
      <alignment vertical="center" wrapText="1"/>
    </xf>
    <xf numFmtId="4" fontId="3" fillId="0" borderId="7" xfId="0" applyNumberFormat="1" applyFont="1" applyBorder="1" applyAlignment="1">
      <alignment vertical="center" wrapText="1"/>
    </xf>
    <xf numFmtId="4" fontId="3" fillId="0" borderId="8" xfId="0" applyNumberFormat="1" applyFont="1" applyBorder="1" applyAlignment="1">
      <alignment vertical="center" wrapText="1"/>
    </xf>
    <xf numFmtId="4" fontId="3" fillId="0" borderId="9" xfId="0" applyNumberFormat="1" applyFont="1" applyBorder="1" applyAlignment="1">
      <alignment vertical="center" wrapText="1"/>
    </xf>
    <xf numFmtId="0" fontId="3" fillId="0" borderId="11" xfId="0" applyFont="1" applyBorder="1" applyAlignment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164" fontId="5" fillId="0" borderId="3" xfId="0" applyNumberFormat="1" applyFont="1" applyBorder="1"/>
    <xf numFmtId="164" fontId="5" fillId="0" borderId="5" xfId="0" applyNumberFormat="1" applyFont="1" applyBorder="1"/>
    <xf numFmtId="164" fontId="2" fillId="0" borderId="7" xfId="0" applyNumberFormat="1" applyFont="1" applyBorder="1"/>
    <xf numFmtId="164" fontId="5" fillId="0" borderId="7" xfId="0" applyNumberFormat="1" applyFont="1" applyBorder="1"/>
    <xf numFmtId="0" fontId="3" fillId="2" borderId="1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0" fontId="2" fillId="0" borderId="0" xfId="2"/>
    <xf numFmtId="0" fontId="3" fillId="0" borderId="0" xfId="10" applyFont="1" applyAlignment="1" applyProtection="1">
      <alignment horizontal="center" vertical="top"/>
      <protection locked="0"/>
    </xf>
    <xf numFmtId="0" fontId="4" fillId="0" borderId="6" xfId="0" applyFont="1" applyBorder="1" applyAlignment="1">
      <alignment horizontal="left" vertical="center" indent="1"/>
    </xf>
    <xf numFmtId="4" fontId="4" fillId="0" borderId="0" xfId="0" applyNumberFormat="1" applyFont="1" applyAlignment="1">
      <alignment vertical="center" wrapText="1"/>
    </xf>
    <xf numFmtId="4" fontId="3" fillId="0" borderId="0" xfId="0" applyNumberFormat="1" applyFont="1" applyAlignment="1">
      <alignment vertical="center" wrapText="1"/>
    </xf>
    <xf numFmtId="0" fontId="3" fillId="0" borderId="12" xfId="0" applyFont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/>
    </xf>
    <xf numFmtId="164" fontId="2" fillId="0" borderId="0" xfId="0" applyNumberFormat="1" applyFont="1"/>
    <xf numFmtId="0" fontId="3" fillId="0" borderId="6" xfId="0" applyFont="1" applyBorder="1" applyAlignment="1">
      <alignment vertical="center"/>
    </xf>
    <xf numFmtId="164" fontId="5" fillId="0" borderId="0" xfId="0" applyNumberFormat="1" applyFont="1"/>
    <xf numFmtId="0" fontId="2" fillId="0" borderId="6" xfId="0" applyFont="1" applyBorder="1" applyAlignment="1">
      <alignment horizontal="left" indent="1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10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</cellXfs>
  <cellStyles count="27">
    <cellStyle name="=C:\WINNT\SYSTEM32\COMMAND.COM" xfId="3" xr:uid="{9D2FD343-D6E6-4169-9D6E-79894D67FFAF}"/>
    <cellStyle name="Euro" xfId="4" xr:uid="{D5402E9B-481A-4F4C-8E42-0104C3DFADCC}"/>
    <cellStyle name="Millares 2" xfId="5" xr:uid="{930BCEF8-C06A-4405-AC9F-1B6D11C3AF9E}"/>
    <cellStyle name="Millares 2 2" xfId="6" xr:uid="{398BB895-E846-43C7-935D-8CD403451393}"/>
    <cellStyle name="Millares 2 2 2" xfId="20" xr:uid="{0F720C11-6057-41D4-B5A6-1F0C653EE5EC}"/>
    <cellStyle name="Millares 2 3" xfId="7" xr:uid="{69DE87AA-A507-40C9-8D05-F4AF339E5411}"/>
    <cellStyle name="Millares 2 3 2" xfId="21" xr:uid="{C875212A-E7A2-4CAD-B144-668BF4C105CE}"/>
    <cellStyle name="Millares 2 4" xfId="19" xr:uid="{9BC88C4F-D357-47BD-BFC1-7AD086586795}"/>
    <cellStyle name="Millares 3" xfId="8" xr:uid="{AD65E6D3-12A8-4F17-8141-C81EF7DE6981}"/>
    <cellStyle name="Millares 3 2" xfId="22" xr:uid="{6AC5C619-7AFF-4C4D-9339-E2B0243150F7}"/>
    <cellStyle name="Moneda 2" xfId="9" xr:uid="{E79E3392-AB8D-426B-9284-EC722E0D9C65}"/>
    <cellStyle name="Moneda 2 2" xfId="23" xr:uid="{DEF0FB8E-B957-4B91-80CD-2BA1AD870345}"/>
    <cellStyle name="Normal" xfId="0" builtinId="0"/>
    <cellStyle name="Normal 2" xfId="1" xr:uid="{00000000-0005-0000-0000-000001000000}"/>
    <cellStyle name="Normal 2 2" xfId="10" xr:uid="{A538CF6C-B71C-4219-AF91-D041CAE778A3}"/>
    <cellStyle name="Normal 2 3" xfId="24" xr:uid="{1E09B4BE-30A0-4A80-9BF0-87F731818941}"/>
    <cellStyle name="Normal 3" xfId="11" xr:uid="{BF5A249C-8AB0-471B-A137-4208608ABFD6}"/>
    <cellStyle name="Normal 4" xfId="12" xr:uid="{9470A4BF-6E36-4FFF-B605-6C8A9C41DB59}"/>
    <cellStyle name="Normal 4 2" xfId="13" xr:uid="{EBA49776-B35A-40EB-8011-DEE3B91569CB}"/>
    <cellStyle name="Normal 5" xfId="14" xr:uid="{F25C8177-FFF3-4DCA-8BAB-FB9600E53433}"/>
    <cellStyle name="Normal 5 2" xfId="15" xr:uid="{8CEDD9A6-EC4D-4E02-A519-BC03840B7117}"/>
    <cellStyle name="Normal 6" xfId="16" xr:uid="{585A317C-9B53-4820-B455-7D1CEC0DA597}"/>
    <cellStyle name="Normal 6 2" xfId="17" xr:uid="{E0163282-436B-4900-BE2C-B904F850E597}"/>
    <cellStyle name="Normal 6 2 2" xfId="26" xr:uid="{221C05EE-B890-4F84-8074-371848BE5BA1}"/>
    <cellStyle name="Normal 6 3" xfId="25" xr:uid="{5FD2C176-9665-468B-A1DA-93099BF8877B}"/>
    <cellStyle name="Normal 7" xfId="2" xr:uid="{1278D249-C12E-41B3-B09C-B8F1AE67DD3E}"/>
    <cellStyle name="Porcentual 2" xfId="18" xr:uid="{2EAA6B89-E742-4A96-9C32-810CA960A4A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704850</xdr:colOff>
      <xdr:row>0</xdr:row>
      <xdr:rowOff>32386</xdr:rowOff>
    </xdr:from>
    <xdr:to>
      <xdr:col>0</xdr:col>
      <xdr:colOff>1181100</xdr:colOff>
      <xdr:row>0</xdr:row>
      <xdr:rowOff>467034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402A2A0-269C-4FB0-B5E9-349CE65F3A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4850" y="32386"/>
          <a:ext cx="476250" cy="4346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49"/>
  <sheetViews>
    <sheetView showGridLines="0" tabSelected="1" workbookViewId="0">
      <selection activeCell="F7" sqref="F7"/>
    </sheetView>
  </sheetViews>
  <sheetFormatPr baseColWidth="10" defaultColWidth="11.42578125" defaultRowHeight="11.25" x14ac:dyDescent="0.2"/>
  <cols>
    <col min="1" max="1" width="44" style="1" customWidth="1"/>
    <col min="2" max="4" width="21.85546875" style="1" customWidth="1"/>
    <col min="5" max="16384" width="11.42578125" style="1"/>
  </cols>
  <sheetData>
    <row r="1" spans="1:4" ht="39.950000000000003" customHeight="1" x14ac:dyDescent="0.2">
      <c r="A1" s="27" t="s">
        <v>36</v>
      </c>
      <c r="B1" s="28"/>
      <c r="C1" s="28"/>
      <c r="D1" s="29"/>
    </row>
    <row r="2" spans="1:4" ht="22.5" x14ac:dyDescent="0.2">
      <c r="A2" s="14" t="s">
        <v>20</v>
      </c>
      <c r="B2" s="9" t="s">
        <v>22</v>
      </c>
      <c r="C2" s="9" t="s">
        <v>21</v>
      </c>
      <c r="D2" s="9" t="s">
        <v>23</v>
      </c>
    </row>
    <row r="3" spans="1:4" x14ac:dyDescent="0.2">
      <c r="A3" s="8" t="s">
        <v>0</v>
      </c>
      <c r="B3" s="2">
        <f>SUM(B4:B13)</f>
        <v>266974757.63</v>
      </c>
      <c r="C3" s="2">
        <f t="shared" ref="C3:D3" si="0">SUM(C4:C13)</f>
        <v>243312994.10999998</v>
      </c>
      <c r="D3" s="3">
        <f t="shared" si="0"/>
        <v>240578532.06</v>
      </c>
    </row>
    <row r="4" spans="1:4" x14ac:dyDescent="0.2">
      <c r="A4" s="18" t="s">
        <v>1</v>
      </c>
      <c r="B4" s="19">
        <v>0</v>
      </c>
      <c r="C4" s="19">
        <v>0</v>
      </c>
      <c r="D4" s="4">
        <v>0</v>
      </c>
    </row>
    <row r="5" spans="1:4" x14ac:dyDescent="0.2">
      <c r="A5" s="18" t="s">
        <v>2</v>
      </c>
      <c r="B5" s="19">
        <v>0</v>
      </c>
      <c r="C5" s="19">
        <v>0</v>
      </c>
      <c r="D5" s="4">
        <v>0</v>
      </c>
    </row>
    <row r="6" spans="1:4" x14ac:dyDescent="0.2">
      <c r="A6" s="18" t="s">
        <v>3</v>
      </c>
      <c r="B6" s="19">
        <v>0</v>
      </c>
      <c r="C6" s="19">
        <v>0</v>
      </c>
      <c r="D6" s="4">
        <v>0</v>
      </c>
    </row>
    <row r="7" spans="1:4" x14ac:dyDescent="0.2">
      <c r="A7" s="18" t="s">
        <v>4</v>
      </c>
      <c r="B7" s="19">
        <v>0</v>
      </c>
      <c r="C7" s="19">
        <v>0</v>
      </c>
      <c r="D7" s="4">
        <v>0</v>
      </c>
    </row>
    <row r="8" spans="1:4" x14ac:dyDescent="0.2">
      <c r="A8" s="18" t="s">
        <v>5</v>
      </c>
      <c r="B8" s="19">
        <v>7000000</v>
      </c>
      <c r="C8" s="19">
        <v>19331745.629999999</v>
      </c>
      <c r="D8" s="4">
        <v>19331745.629999999</v>
      </c>
    </row>
    <row r="9" spans="1:4" x14ac:dyDescent="0.2">
      <c r="A9" s="18" t="s">
        <v>6</v>
      </c>
      <c r="B9" s="19">
        <v>0</v>
      </c>
      <c r="C9" s="19">
        <v>0</v>
      </c>
      <c r="D9" s="4">
        <v>0</v>
      </c>
    </row>
    <row r="10" spans="1:4" x14ac:dyDescent="0.2">
      <c r="A10" s="18" t="s">
        <v>7</v>
      </c>
      <c r="B10" s="19">
        <v>259974757.63</v>
      </c>
      <c r="C10" s="19">
        <v>220374789.13</v>
      </c>
      <c r="D10" s="4">
        <v>217640327.08000001</v>
      </c>
    </row>
    <row r="11" spans="1:4" x14ac:dyDescent="0.2">
      <c r="A11" s="18" t="s">
        <v>8</v>
      </c>
      <c r="B11" s="19">
        <v>0</v>
      </c>
      <c r="C11" s="19">
        <v>0</v>
      </c>
      <c r="D11" s="4">
        <v>0</v>
      </c>
    </row>
    <row r="12" spans="1:4" x14ac:dyDescent="0.2">
      <c r="A12" s="18" t="s">
        <v>9</v>
      </c>
      <c r="B12" s="19">
        <v>0</v>
      </c>
      <c r="C12" s="19">
        <v>3606459.35</v>
      </c>
      <c r="D12" s="4">
        <v>3606459.35</v>
      </c>
    </row>
    <row r="13" spans="1:4" x14ac:dyDescent="0.2">
      <c r="A13" s="18" t="s">
        <v>10</v>
      </c>
      <c r="B13" s="19">
        <v>0</v>
      </c>
      <c r="C13" s="19">
        <v>0</v>
      </c>
      <c r="D13" s="4">
        <v>0</v>
      </c>
    </row>
    <row r="14" spans="1:4" x14ac:dyDescent="0.2">
      <c r="A14" s="15" t="s">
        <v>11</v>
      </c>
      <c r="B14" s="20">
        <f>SUM(B15:B23)</f>
        <v>266974757.63</v>
      </c>
      <c r="C14" s="20">
        <f t="shared" ref="C14:D14" si="1">SUM(C15:C23)</f>
        <v>213584150.85000002</v>
      </c>
      <c r="D14" s="5">
        <f t="shared" si="1"/>
        <v>208002710.38</v>
      </c>
    </row>
    <row r="15" spans="1:4" x14ac:dyDescent="0.2">
      <c r="A15" s="18" t="s">
        <v>12</v>
      </c>
      <c r="B15" s="19">
        <v>112178816.47</v>
      </c>
      <c r="C15" s="19">
        <v>70234245.280000001</v>
      </c>
      <c r="D15" s="4">
        <v>70234245.280000001</v>
      </c>
    </row>
    <row r="16" spans="1:4" x14ac:dyDescent="0.2">
      <c r="A16" s="18" t="s">
        <v>13</v>
      </c>
      <c r="B16" s="19">
        <v>45826380</v>
      </c>
      <c r="C16" s="19">
        <v>23503241.949999999</v>
      </c>
      <c r="D16" s="4">
        <v>23321563.600000001</v>
      </c>
    </row>
    <row r="17" spans="1:4" x14ac:dyDescent="0.2">
      <c r="A17" s="18" t="s">
        <v>14</v>
      </c>
      <c r="B17" s="19">
        <v>89623404.219999999</v>
      </c>
      <c r="C17" s="19">
        <v>47153640.189999998</v>
      </c>
      <c r="D17" s="4">
        <v>45095063.189999998</v>
      </c>
    </row>
    <row r="18" spans="1:4" x14ac:dyDescent="0.2">
      <c r="A18" s="18" t="s">
        <v>9</v>
      </c>
      <c r="B18" s="19">
        <v>100000</v>
      </c>
      <c r="C18" s="19">
        <v>45065.66</v>
      </c>
      <c r="D18" s="4">
        <v>45065.66</v>
      </c>
    </row>
    <row r="19" spans="1:4" x14ac:dyDescent="0.2">
      <c r="A19" s="18" t="s">
        <v>15</v>
      </c>
      <c r="B19" s="19">
        <v>4552000</v>
      </c>
      <c r="C19" s="19">
        <v>26358223.879999999</v>
      </c>
      <c r="D19" s="4">
        <v>26358223.879999999</v>
      </c>
    </row>
    <row r="20" spans="1:4" x14ac:dyDescent="0.2">
      <c r="A20" s="18" t="s">
        <v>16</v>
      </c>
      <c r="B20" s="19">
        <v>13879156.939999999</v>
      </c>
      <c r="C20" s="19">
        <v>46289733.890000001</v>
      </c>
      <c r="D20" s="4">
        <v>42948548.770000003</v>
      </c>
    </row>
    <row r="21" spans="1:4" x14ac:dyDescent="0.2">
      <c r="A21" s="18" t="s">
        <v>17</v>
      </c>
      <c r="B21" s="19">
        <v>0</v>
      </c>
      <c r="C21" s="19">
        <v>0</v>
      </c>
      <c r="D21" s="4">
        <v>0</v>
      </c>
    </row>
    <row r="22" spans="1:4" x14ac:dyDescent="0.2">
      <c r="A22" s="18" t="s">
        <v>18</v>
      </c>
      <c r="B22" s="19">
        <v>0</v>
      </c>
      <c r="C22" s="19">
        <v>0</v>
      </c>
      <c r="D22" s="4">
        <v>0</v>
      </c>
    </row>
    <row r="23" spans="1:4" x14ac:dyDescent="0.2">
      <c r="A23" s="18" t="s">
        <v>19</v>
      </c>
      <c r="B23" s="19">
        <v>815000</v>
      </c>
      <c r="C23" s="19">
        <v>0</v>
      </c>
      <c r="D23" s="4">
        <v>0</v>
      </c>
    </row>
    <row r="24" spans="1:4" x14ac:dyDescent="0.2">
      <c r="A24" s="21" t="s">
        <v>35</v>
      </c>
      <c r="B24" s="6">
        <f>B3-B14</f>
        <v>0</v>
      </c>
      <c r="C24" s="6">
        <f>C3-C14</f>
        <v>29728843.259999961</v>
      </c>
      <c r="D24" s="7">
        <f>D3-D14</f>
        <v>32575821.680000007</v>
      </c>
    </row>
    <row r="26" spans="1:4" ht="22.5" x14ac:dyDescent="0.2">
      <c r="A26" s="22" t="s">
        <v>20</v>
      </c>
      <c r="B26" s="9" t="s">
        <v>22</v>
      </c>
      <c r="C26" s="9" t="s">
        <v>21</v>
      </c>
      <c r="D26" s="9" t="s">
        <v>23</v>
      </c>
    </row>
    <row r="27" spans="1:4" x14ac:dyDescent="0.2">
      <c r="A27" s="8" t="s">
        <v>25</v>
      </c>
      <c r="B27" s="10">
        <f>SUM(B28:B34)</f>
        <v>0</v>
      </c>
      <c r="C27" s="10">
        <f>SUM(C28:C34)</f>
        <v>28825366.030000001</v>
      </c>
      <c r="D27" s="11">
        <f>SUM(D28:D34)</f>
        <v>30375496.629999999</v>
      </c>
    </row>
    <row r="28" spans="1:4" x14ac:dyDescent="0.2">
      <c r="A28" s="18" t="s">
        <v>26</v>
      </c>
      <c r="B28" s="23">
        <v>0</v>
      </c>
      <c r="C28" s="23">
        <v>0</v>
      </c>
      <c r="D28" s="12">
        <v>0</v>
      </c>
    </row>
    <row r="29" spans="1:4" x14ac:dyDescent="0.2">
      <c r="A29" s="18" t="s">
        <v>27</v>
      </c>
      <c r="B29" s="23">
        <v>0</v>
      </c>
      <c r="C29" s="23">
        <v>0</v>
      </c>
      <c r="D29" s="12">
        <v>0</v>
      </c>
    </row>
    <row r="30" spans="1:4" x14ac:dyDescent="0.2">
      <c r="A30" s="18" t="s">
        <v>28</v>
      </c>
      <c r="B30" s="23">
        <v>0</v>
      </c>
      <c r="C30" s="23">
        <v>0</v>
      </c>
      <c r="D30" s="12">
        <v>0</v>
      </c>
    </row>
    <row r="31" spans="1:4" x14ac:dyDescent="0.2">
      <c r="A31" s="18" t="s">
        <v>29</v>
      </c>
      <c r="B31" s="23">
        <v>0</v>
      </c>
      <c r="C31" s="23">
        <v>28825366.030000001</v>
      </c>
      <c r="D31" s="12">
        <v>30375496.629999999</v>
      </c>
    </row>
    <row r="32" spans="1:4" x14ac:dyDescent="0.2">
      <c r="A32" s="18" t="s">
        <v>30</v>
      </c>
      <c r="B32" s="23">
        <v>0</v>
      </c>
      <c r="C32" s="23">
        <v>0</v>
      </c>
      <c r="D32" s="12">
        <v>0</v>
      </c>
    </row>
    <row r="33" spans="1:4" x14ac:dyDescent="0.2">
      <c r="A33" s="18" t="s">
        <v>31</v>
      </c>
      <c r="B33" s="23">
        <v>0</v>
      </c>
      <c r="C33" s="23">
        <v>0</v>
      </c>
      <c r="D33" s="12">
        <v>0</v>
      </c>
    </row>
    <row r="34" spans="1:4" x14ac:dyDescent="0.2">
      <c r="A34" s="18" t="s">
        <v>32</v>
      </c>
      <c r="B34" s="23">
        <v>0</v>
      </c>
      <c r="C34" s="23">
        <v>0</v>
      </c>
      <c r="D34" s="12">
        <v>0</v>
      </c>
    </row>
    <row r="35" spans="1:4" x14ac:dyDescent="0.2">
      <c r="A35" s="24" t="s">
        <v>34</v>
      </c>
      <c r="B35" s="25">
        <f>SUM(B36:B38)</f>
        <v>0</v>
      </c>
      <c r="C35" s="25">
        <f>SUM(C36:C38)</f>
        <v>903477.23</v>
      </c>
      <c r="D35" s="13">
        <f>SUM(D36:D38)</f>
        <v>2200325.0499999998</v>
      </c>
    </row>
    <row r="36" spans="1:4" x14ac:dyDescent="0.2">
      <c r="A36" s="18" t="s">
        <v>30</v>
      </c>
      <c r="B36" s="23">
        <v>0</v>
      </c>
      <c r="C36" s="23">
        <v>0</v>
      </c>
      <c r="D36" s="12">
        <v>0</v>
      </c>
    </row>
    <row r="37" spans="1:4" x14ac:dyDescent="0.2">
      <c r="A37" s="26" t="s">
        <v>31</v>
      </c>
      <c r="B37" s="23">
        <v>0</v>
      </c>
      <c r="C37" s="23">
        <v>0</v>
      </c>
      <c r="D37" s="12">
        <v>0</v>
      </c>
    </row>
    <row r="38" spans="1:4" x14ac:dyDescent="0.2">
      <c r="A38" s="26" t="s">
        <v>33</v>
      </c>
      <c r="B38" s="23">
        <v>0</v>
      </c>
      <c r="C38" s="23">
        <v>903477.23</v>
      </c>
      <c r="D38" s="12">
        <v>2200325.0499999998</v>
      </c>
    </row>
    <row r="39" spans="1:4" x14ac:dyDescent="0.2">
      <c r="A39" s="21" t="s">
        <v>35</v>
      </c>
      <c r="B39" s="6">
        <f>B27+B35</f>
        <v>0</v>
      </c>
      <c r="C39" s="6">
        <f>C27+C35</f>
        <v>29728843.260000002</v>
      </c>
      <c r="D39" s="7">
        <f>D27+D35</f>
        <v>32575821.68</v>
      </c>
    </row>
    <row r="40" spans="1:4" x14ac:dyDescent="0.2">
      <c r="A40" s="1" t="s">
        <v>24</v>
      </c>
    </row>
    <row r="48" spans="1:4" x14ac:dyDescent="0.2">
      <c r="A48" s="17"/>
      <c r="B48" s="16"/>
      <c r="C48" s="17"/>
      <c r="D48" s="17"/>
    </row>
    <row r="49" spans="1:4" x14ac:dyDescent="0.2">
      <c r="A49" s="17"/>
      <c r="B49" s="16"/>
      <c r="C49" s="17"/>
      <c r="D49" s="17"/>
    </row>
  </sheetData>
  <mergeCells count="1">
    <mergeCell ref="A1:D1"/>
  </mergeCells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B6E4816-5D89-40D0-B7C2-BDF71B2B489D}">
  <ds:schemaRefs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elements/1.1/"/>
    <ds:schemaRef ds:uri="http://schemas.microsoft.com/office/infopath/2007/PartnerControl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0355483D-BC3B-44CD-AE0F-D37B3078BC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FFF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Erendira Castro Delgado</cp:lastModifiedBy>
  <cp:lastPrinted>2024-10-23T20:58:25Z</cp:lastPrinted>
  <dcterms:created xsi:type="dcterms:W3CDTF">2017-12-20T04:54:53Z</dcterms:created>
  <dcterms:modified xsi:type="dcterms:W3CDTF">2024-10-23T20:58:35Z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