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OGRAMATICOS\"/>
    </mc:Choice>
  </mc:AlternateContent>
  <xr:revisionPtr revIDLastSave="0" documentId="13_ncr:1_{0B581330-EE1B-45DC-81C6-A25597242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<sst xmlns="http://schemas.openxmlformats.org/spreadsheetml/2006/main" count="41" uniqueCount="41">
  <si>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</si>
  <si>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</si>
  <si>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</si>
  <si>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</si>
  <si>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</si>
  <si>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</si>
  <si>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</si>
  <si>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</si>
  <si>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</si>
  <si>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</si>
  <si>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</si>
  <si>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</si>
  <si>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</si>
  <si>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</si>
  <si>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</si>
  <si>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</si>
  <si>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</si>
  <si>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</si>
  <si>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</si>
  <si>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</si>
  <si>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</si>
  <si>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</si>
  <si>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</si>
  <si>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</si>
  <si>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</si>
  <si>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</si>
  <si>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</si>
  <si>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</si>
  <si>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</si>
  <si>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</si>
  <si>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</si>
  <si>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</si>
  <si>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</si>
  <si>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</si>
  <si>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</si>
  <si>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</si>
  <si>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</si>
  <si>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</si>
  <si>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</si>
  <si>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</si>
  <si>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COMITÉ MUNICIPAL DE AGUA POTABLE Y ALCANTARILLADO DE SALAMANCA, GUANAJUATO.
Gasto por Categoría Programática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</si>
</sst>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9" fillId="0" borderId="4" xfId="0" applyFont="1" applyBorder="1" applyAlignment="1">
      <alignment horizontal="center"/>
    </xf>
    <xf numFmtId="0" fontId="7" fillId="0" borderId="8" xfId="0" applyFont="1" applyBorder="1" applyAlignment="1">
      <alignment horizontal="left" indent="1"/>
    </xf>
    <xf numFmtId="0" fontId="2" fillId="0" borderId="8" xfId="0" applyFont="1" applyBorder="1" applyAlignment="1">
      <alignment horizontal="left" indent="2"/>
    </xf>
    <xf numFmtId="0" fontId="7" fillId="0" borderId="8" xfId="8" applyFont="1" applyBorder="1" applyAlignment="1" applyProtection="1">
      <alignment horizontal="left" vertical="top" indent="1"/>
      <protection hidden="1"/>
    </xf>
    <xf numFmtId="0" fontId="7" fillId="0" borderId="8" xfId="9" applyFont="1" applyBorder="1"/>
    <xf numFmtId="0" fontId="7" fillId="3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5">
    <cellStyle name="=C:\WINNT\SYSTEM32\COMMAND.COM" xfId="17" xr:uid="{F8C01ADE-9604-4408-907B-A00E00D7B88B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9" xr:uid="{B3C1D2CE-60F3-42BF-AE72-80440F7EB3AA}"/>
    <cellStyle name="Millares 2 3" xfId="4" xr:uid="{00000000-0005-0000-0000-000003000000}"/>
    <cellStyle name="Millares 2 3 2" xfId="20" xr:uid="{E65A4539-E1BA-4736-A3C2-6309CC0AAEB0}"/>
    <cellStyle name="Millares 2 4" xfId="18" xr:uid="{40861439-ADCF-4EBF-9B92-0DFAD5BAC75A}"/>
    <cellStyle name="Millares 3" xfId="5" xr:uid="{00000000-0005-0000-0000-000004000000}"/>
    <cellStyle name="Millares 3 2" xfId="21" xr:uid="{D894C006-85E1-4DA2-B571-C33242BB8B45}"/>
    <cellStyle name="Moneda 2" xfId="6" xr:uid="{00000000-0005-0000-0000-000005000000}"/>
    <cellStyle name="Moneda 2 2" xfId="22" xr:uid="{543995A4-BD2E-46EF-84B8-921063BC74D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4" xr:uid="{638598B5-E8BE-4BEF-8182-438CDD82266B}"/>
    <cellStyle name="Normal 2 4" xfId="23" xr:uid="{72C9D93A-D5C2-4922-B9BD-D1CD5810A9D8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1832610</xdr:colOff>
      <xdr:row>0</xdr:row>
      <xdr:rowOff>45720</xdr:rowOff>
    </xdr:from>
    <xdr:to>
      <xdr:col>0</xdr:col>
      <xdr:colOff>2384298</xdr:colOff>
      <xdr:row>0</xdr:row>
      <xdr:rowOff>591312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44D6A4-C6E8-4F97-8621-6AF4588A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610" y="4572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zoomScaleNormal="100" zoomScaleSheetLayoutView="90" workbookViewId="0">
      <selection activeCell="I3" sqref="I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2" t="s">
        <v>40</v>
      </c>
      <c r="B1" s="19"/>
      <c r="C1" s="19"/>
      <c r="D1" s="19"/>
      <c r="E1" s="19"/>
      <c r="F1" s="19"/>
      <c r="G1" s="23"/>
    </row>
    <row r="2" spans="1:8" ht="15" customHeight="1" x14ac:dyDescent="0.2">
      <c r="A2" s="24" t="s">
        <v>36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8"/>
      <c r="B4" s="8"/>
      <c r="C4" s="8"/>
      <c r="D4" s="8"/>
      <c r="E4" s="8"/>
      <c r="F4" s="8"/>
      <c r="G4" s="8"/>
    </row>
    <row r="5" spans="1:8" x14ac:dyDescent="0.2">
      <c r="A5" s="17" t="s">
        <v>25</v>
      </c>
      <c r="B5" s="9">
        <f>+B6+B9+B18+B22+B25+B30</f>
        <v>290247611.93000001</v>
      </c>
      <c r="C5" s="9">
        <f t="shared" ref="C5:G5" si="0">+C6+C9+C18+C22+C25+C30</f>
        <v>203874961.19</v>
      </c>
      <c r="D5" s="9">
        <f t="shared" si="0"/>
        <v>494122573.12</v>
      </c>
      <c r="E5" s="9">
        <f t="shared" si="0"/>
        <v>221027837.53999999</v>
      </c>
      <c r="F5" s="9">
        <f t="shared" si="0"/>
        <v>218054014.03</v>
      </c>
      <c r="G5" s="9">
        <f t="shared" si="0"/>
        <v>273094735.58000004</v>
      </c>
    </row>
    <row r="6" spans="1:8" x14ac:dyDescent="0.2">
      <c r="A6" s="16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/>
    </row>
    <row r="7" spans="1:8" x14ac:dyDescent="0.2">
      <c r="A7" s="15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/>
    </row>
    <row r="8" spans="1:8" x14ac:dyDescent="0.2">
      <c r="A8" s="15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/>
    </row>
    <row r="9" spans="1:8" x14ac:dyDescent="0.2">
      <c r="A9" s="16" t="s">
        <v>3</v>
      </c>
      <c r="B9" s="10">
        <f>SUM(B10:B17)</f>
        <v>290247611.93000001</v>
      </c>
      <c r="C9" s="10">
        <f>SUM(C10:C17)</f>
        <v>203874961.19</v>
      </c>
      <c r="D9" s="10">
        <f t="shared" ref="D9:G9" si="2">SUM(D10:D17)</f>
        <v>494122573.12</v>
      </c>
      <c r="E9" s="10">
        <f t="shared" si="2"/>
        <v>221027837.53999999</v>
      </c>
      <c r="F9" s="10">
        <f t="shared" si="2"/>
        <v>218054014.03</v>
      </c>
      <c r="G9" s="10">
        <f t="shared" si="2"/>
        <v>273094735.58000004</v>
      </c>
      <c r="H9" s="6"/>
    </row>
    <row r="10" spans="1:8" x14ac:dyDescent="0.2">
      <c r="A10" s="15" t="s">
        <v>4</v>
      </c>
      <c r="B10" s="11">
        <v>290247611.93000001</v>
      </c>
      <c r="C10" s="11">
        <v>203874961.19</v>
      </c>
      <c r="D10" s="11">
        <f t="shared" ref="D10:D17" si="3">B10+C10</f>
        <v>494122573.12</v>
      </c>
      <c r="E10" s="11">
        <v>221027837.53999999</v>
      </c>
      <c r="F10" s="11">
        <v>218054014.03</v>
      </c>
      <c r="G10" s="11">
        <f t="shared" ref="G10:G17" si="4">D10-E10</f>
        <v>273094735.58000004</v>
      </c>
      <c r="H10" s="6"/>
    </row>
    <row r="11" spans="1:8" x14ac:dyDescent="0.2">
      <c r="A11" s="15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/>
    </row>
    <row r="12" spans="1:8" x14ac:dyDescent="0.2">
      <c r="A12" s="15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/>
    </row>
    <row r="13" spans="1:8" x14ac:dyDescent="0.2">
      <c r="A13" s="15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/>
    </row>
    <row r="14" spans="1:8" x14ac:dyDescent="0.2">
      <c r="A14" s="15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/>
    </row>
    <row r="15" spans="1:8" x14ac:dyDescent="0.2">
      <c r="A15" s="15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/>
    </row>
    <row r="16" spans="1:8" x14ac:dyDescent="0.2">
      <c r="A16" s="15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/>
    </row>
    <row r="17" spans="1:8" x14ac:dyDescent="0.2">
      <c r="A17" s="15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/>
    </row>
    <row r="18" spans="1:8" x14ac:dyDescent="0.2">
      <c r="A18" s="16" t="s">
        <v>12</v>
      </c>
      <c r="B18" s="10">
        <f>SUM(B19:B21)</f>
        <v>0</v>
      </c>
      <c r="C18" s="10">
        <f>SUM(C19:C21)</f>
        <v>0</v>
      </c>
      <c r="D18" s="10">
        <f t="shared" ref="D18:G18" si="5">SUM(D19:D21)</f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  <c r="H18" s="6"/>
    </row>
    <row r="19" spans="1:8" x14ac:dyDescent="0.2">
      <c r="A19" s="15" t="s">
        <v>13</v>
      </c>
      <c r="B19" s="11">
        <v>0</v>
      </c>
      <c r="C19" s="11">
        <v>0</v>
      </c>
      <c r="D19" s="11">
        <f t="shared" ref="D19:D21" si="6">B19+C19</f>
        <v>0</v>
      </c>
      <c r="E19" s="11">
        <v>0</v>
      </c>
      <c r="F19" s="11">
        <v>0</v>
      </c>
      <c r="G19" s="11">
        <f t="shared" ref="G19:G21" si="7">D19-E19</f>
        <v>0</v>
      </c>
      <c r="H19" s="6"/>
    </row>
    <row r="20" spans="1:8" x14ac:dyDescent="0.2">
      <c r="A20" s="15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6"/>
    </row>
    <row r="21" spans="1:8" x14ac:dyDescent="0.2">
      <c r="A21" s="15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/>
    </row>
    <row r="22" spans="1:8" x14ac:dyDescent="0.2">
      <c r="A22" s="16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/>
    </row>
    <row r="23" spans="1:8" x14ac:dyDescent="0.2">
      <c r="A23" s="15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/>
    </row>
    <row r="24" spans="1:8" x14ac:dyDescent="0.2">
      <c r="A24" s="15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/>
    </row>
    <row r="25" spans="1:8" x14ac:dyDescent="0.2">
      <c r="A25" s="16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/>
    </row>
    <row r="26" spans="1:8" x14ac:dyDescent="0.2">
      <c r="A26" s="15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/>
    </row>
    <row r="27" spans="1:8" x14ac:dyDescent="0.2">
      <c r="A27" s="15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/>
    </row>
    <row r="28" spans="1:8" x14ac:dyDescent="0.2">
      <c r="A28" s="15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/>
    </row>
    <row r="29" spans="1:8" x14ac:dyDescent="0.2">
      <c r="A29" s="15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/>
    </row>
    <row r="30" spans="1:8" x14ac:dyDescent="0.2">
      <c r="A30" s="16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/>
    </row>
    <row r="31" spans="1:8" x14ac:dyDescent="0.2">
      <c r="A31" s="15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/>
    </row>
    <row r="32" spans="1:8" x14ac:dyDescent="0.2">
      <c r="A32" s="14" t="s">
        <v>38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/>
    </row>
    <row r="33" spans="1:8" x14ac:dyDescent="0.2">
      <c r="A33" s="14" t="s">
        <v>37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/>
    </row>
    <row r="34" spans="1:8" x14ac:dyDescent="0.2">
      <c r="A34" s="14" t="s">
        <v>39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/>
    </row>
    <row r="35" spans="1:8" x14ac:dyDescent="0.2">
      <c r="A35" s="14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3" t="s">
        <v>35</v>
      </c>
      <c r="B36" s="12">
        <f t="shared" ref="B36:G36" si="17">+B5+B32+B33+B34</f>
        <v>290247611.93000001</v>
      </c>
      <c r="C36" s="12">
        <f t="shared" si="17"/>
        <v>203874961.19</v>
      </c>
      <c r="D36" s="12">
        <f t="shared" si="17"/>
        <v>494122573.12</v>
      </c>
      <c r="E36" s="12">
        <f t="shared" si="17"/>
        <v>221027837.53999999</v>
      </c>
      <c r="F36" s="12">
        <f t="shared" si="17"/>
        <v>218054014.03</v>
      </c>
      <c r="G36" s="12">
        <f t="shared" si="17"/>
        <v>273094735.58000004</v>
      </c>
    </row>
    <row r="38" spans="1:8" x14ac:dyDescent="0.2">
      <c r="A38" s="7" t="s">
        <v>34</v>
      </c>
    </row>
    <row r="42" spans="1:8" x14ac:dyDescent="0.2">
      <c r="E42" s="1"/>
      <c r="F42" s="1"/>
      <c r="G42" s="1"/>
    </row>
    <row r="43" spans="1:8" x14ac:dyDescent="0.2">
      <c r="E43" s="1"/>
      <c r="F43" s="1"/>
      <c r="G43" s="1"/>
    </row>
    <row r="44" spans="1:8" x14ac:dyDescent="0.2">
      <c r="E44" s="1"/>
      <c r="F44" s="1"/>
      <c r="G44" s="1"/>
    </row>
    <row r="45" spans="1:8" x14ac:dyDescent="0.2">
      <c r="E45" s="1"/>
      <c r="F45" s="1"/>
      <c r="G45" s="1"/>
    </row>
    <row r="46" spans="1:8" x14ac:dyDescent="0.2">
      <c r="E46" s="1"/>
      <c r="F46" s="1"/>
      <c r="G46" s="1"/>
    </row>
    <row r="47" spans="1:8" x14ac:dyDescent="0.2">
      <c r="E47" s="1"/>
      <c r="F47" s="1"/>
      <c r="G47" s="1"/>
    </row>
  </sheetData>
  <sheetProtection formatCells="0" formatColumns="0" formatRows="0" autoFilter="0"/>
  <protectedRanges>
    <protectedRange sqref="A37:G41 A48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2025-10-24T16:22:22Z</cp:lastPrinted>
  <dcterms:created xsi:type="dcterms:W3CDTF">2012-12-11T21:13:37Z</dcterms:created>
  <dcterms:modified xsi:type="dcterms:W3CDTF">2025-10-24T16:22:43Z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