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4o trim 2023\ESTADOS E INFORMES PROGRAMATICOS\"/>
    </mc:Choice>
  </mc:AlternateContent>
  <xr:revisionPtr revIDLastSave="0" documentId="13_ncr:1_{D0C5C316-77CB-4B58-BCEE-C64E67916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B31" i="1"/>
  <c r="C26" i="1"/>
  <c r="D26" i="1"/>
  <c r="E26" i="1"/>
  <c r="F26" i="1"/>
  <c r="G26" i="1"/>
  <c r="B26" i="1"/>
  <c r="C23" i="1"/>
  <c r="D23" i="1"/>
  <c r="E23" i="1"/>
  <c r="F23" i="1"/>
  <c r="G23" i="1"/>
  <c r="B23" i="1"/>
  <c r="C19" i="1"/>
  <c r="D19" i="1"/>
  <c r="E19" i="1"/>
  <c r="F19" i="1"/>
  <c r="G19" i="1"/>
  <c r="B19" i="1"/>
  <c r="C10" i="1"/>
  <c r="D10" i="1"/>
  <c r="E10" i="1"/>
  <c r="F10" i="1"/>
  <c r="G10" i="1"/>
  <c r="B10" i="1"/>
  <c r="D35" i="1"/>
  <c r="G35" i="1" s="1"/>
  <c r="D34" i="1"/>
  <c r="G34" i="1" s="1"/>
  <c r="D33" i="1"/>
  <c r="G33" i="1" s="1"/>
  <c r="G32" i="1"/>
  <c r="D32" i="1"/>
  <c r="D30" i="1"/>
  <c r="G30" i="1" s="1"/>
  <c r="D29" i="1"/>
  <c r="G28" i="1"/>
  <c r="D28" i="1"/>
  <c r="G27" i="1"/>
  <c r="D27" i="1"/>
  <c r="D25" i="1"/>
  <c r="G24" i="1"/>
  <c r="D24" i="1"/>
  <c r="D22" i="1"/>
  <c r="G22" i="1" s="1"/>
  <c r="D21" i="1"/>
  <c r="G20" i="1"/>
  <c r="D20" i="1"/>
  <c r="D18" i="1"/>
  <c r="G18" i="1" s="1"/>
  <c r="D17" i="1"/>
  <c r="G17" i="1" s="1"/>
  <c r="G16" i="1"/>
  <c r="D16" i="1"/>
  <c r="G15" i="1"/>
  <c r="D15" i="1"/>
  <c r="G14" i="1"/>
  <c r="D14" i="1"/>
  <c r="D13" i="1"/>
  <c r="G13" i="1" s="1"/>
  <c r="D12" i="1"/>
  <c r="G12" i="1" s="1"/>
  <c r="D11" i="1"/>
  <c r="D9" i="1"/>
  <c r="D8" i="1"/>
  <c r="G8" i="1" s="1"/>
  <c r="G11" i="1" l="1"/>
  <c r="G21" i="1"/>
  <c r="G25" i="1"/>
  <c r="G29" i="1"/>
  <c r="G9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<sst xmlns="http://schemas.openxmlformats.org/spreadsheetml/2006/main" count="43" uniqueCount="43">
  <si>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</si>
  <si>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</si>
  <si>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</si>
  <si>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</si>
  <si>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</si>
  <si>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</si>
  <si>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</si>
  <si>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</si>
  <si>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</si>
  <si>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</si>
  <si>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</si>
  <si>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</si>
  <si>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</si>
  <si>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</si>
  <si>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</si>
  <si>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</si>
  <si>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</si>
  <si>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</si>
  <si>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</si>
  <si>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</si>
  <si>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</si>
  <si>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</si>
  <si>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</si>
  <si>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</si>
  <si>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</si>
  <si>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</si>
  <si>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</si>
  <si>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</si>
  <si>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</si>
  <si>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</si>
  <si>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</si>
  <si>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</si>
  <si>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</si>
  <si>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</si>
  <si>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</si>
  <si>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</si>
  <si>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</si>
  <si>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</si>
  <si>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</si>
  <si>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</si>
  <si>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</si>
  <si>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Comité Municipal de Agua Potable y Alcantarillado de Salamanca, Guanajuato.
Gasto por Categoría Programática
Del 1 de Enero al 31 de Diciembre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</si>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</sst>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0" fontId="2" fillId="0" borderId="0" xfId="9" applyFont="1"/>
    <xf numFmtId="4" fontId="7" fillId="0" borderId="12" xfId="0" applyNumberFormat="1" applyFont="1" applyBorder="1" applyProtection="1"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5" fillId="0" borderId="0" xfId="0" applyFont="1"/>
    <xf numFmtId="0" fontId="5" fillId="0" borderId="0" xfId="17" applyFont="1" applyAlignment="1" applyProtection="1">
      <alignment vertical="top"/>
      <protection locked="0"/>
    </xf>
    <xf numFmtId="0" fontId="5" fillId="0" borderId="0" xfId="7"/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884B6067-A247-445B-9449-2E4DAD96C07D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495299</xdr:colOff>
      <xdr:row>0</xdr:row>
      <xdr:rowOff>28575</xdr:rowOff>
    </xdr:from>
    <xdr:to>
      <xdr:col>0</xdr:col>
      <xdr:colOff>847724</xdr:colOff>
      <xdr:row>0</xdr:row>
      <xdr:rowOff>391069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2AD73-A9B2-4E4F-9B3D-83EFC654D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" y="28575"/>
          <a:ext cx="352425" cy="362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showGridLines="0" tabSelected="1" zoomScaleNormal="100" zoomScaleSheetLayoutView="90" workbookViewId="0">
      <selection activeCell="F46" sqref="A46:F4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2"/>
      <c r="B2" s="28" t="s">
        <v>0</v>
      </c>
      <c r="C2" s="29"/>
      <c r="D2" s="29"/>
      <c r="E2" s="29"/>
      <c r="F2" s="30"/>
      <c r="G2" s="26" t="s">
        <v>1</v>
      </c>
    </row>
    <row r="3" spans="1:7" ht="22.5" x14ac:dyDescent="0.2">
      <c r="A3" s="13" t="s">
        <v>2</v>
      </c>
      <c r="B3" s="14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27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0" t="s">
        <v>10</v>
      </c>
      <c r="B6" s="11">
        <v>248911500</v>
      </c>
      <c r="C6" s="11">
        <v>249900653.59</v>
      </c>
      <c r="D6" s="11">
        <v>498812153.58999997</v>
      </c>
      <c r="E6" s="11">
        <v>258817461.36000001</v>
      </c>
      <c r="F6" s="11">
        <v>253383022.56</v>
      </c>
      <c r="G6" s="11">
        <v>239994692.22999999</v>
      </c>
    </row>
    <row r="7" spans="1:7" x14ac:dyDescent="0.2">
      <c r="A7" s="17" t="s">
        <v>11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x14ac:dyDescent="0.2">
      <c r="A9" s="18" t="s">
        <v>13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7" t="s">
        <v>14</v>
      </c>
      <c r="B10" s="19">
        <f>SUM(B11:B18)</f>
        <v>111602405.56999999</v>
      </c>
      <c r="C10" s="19">
        <f t="shared" ref="C10:G10" si="0">SUM(C11:C18)</f>
        <v>237553563.31999999</v>
      </c>
      <c r="D10" s="19">
        <f t="shared" si="0"/>
        <v>349155968.88999999</v>
      </c>
      <c r="E10" s="19">
        <f t="shared" si="0"/>
        <v>137199482.19999999</v>
      </c>
      <c r="F10" s="19">
        <f t="shared" si="0"/>
        <v>135233163.19999999</v>
      </c>
      <c r="G10" s="19">
        <f t="shared" si="0"/>
        <v>211956486.69</v>
      </c>
    </row>
    <row r="11" spans="1:7" x14ac:dyDescent="0.2">
      <c r="A11" s="18" t="s">
        <v>15</v>
      </c>
      <c r="B11" s="20">
        <v>85564905.569999993</v>
      </c>
      <c r="C11" s="20">
        <v>54952132.229999997</v>
      </c>
      <c r="D11" s="20">
        <f t="shared" ref="D11:D18" si="1">B11+C11</f>
        <v>140517037.79999998</v>
      </c>
      <c r="E11" s="20">
        <v>100073968.90000001</v>
      </c>
      <c r="F11" s="20">
        <v>98107649.900000006</v>
      </c>
      <c r="G11" s="20">
        <f t="shared" ref="G11:G18" si="2">D11-E11</f>
        <v>40443068.899999976</v>
      </c>
    </row>
    <row r="12" spans="1:7" x14ac:dyDescent="0.2">
      <c r="A12" s="18" t="s">
        <v>16</v>
      </c>
      <c r="B12" s="20">
        <v>0</v>
      </c>
      <c r="C12" s="20">
        <v>0</v>
      </c>
      <c r="D12" s="20">
        <f t="shared" si="1"/>
        <v>0</v>
      </c>
      <c r="E12" s="20">
        <v>0</v>
      </c>
      <c r="F12" s="20">
        <v>0</v>
      </c>
      <c r="G12" s="20">
        <f t="shared" si="2"/>
        <v>0</v>
      </c>
    </row>
    <row r="13" spans="1:7" x14ac:dyDescent="0.2">
      <c r="A13" s="18" t="s">
        <v>17</v>
      </c>
      <c r="B13" s="20">
        <v>0</v>
      </c>
      <c r="C13" s="20">
        <v>0</v>
      </c>
      <c r="D13" s="20">
        <f t="shared" si="1"/>
        <v>0</v>
      </c>
      <c r="E13" s="20">
        <v>0</v>
      </c>
      <c r="F13" s="20">
        <v>0</v>
      </c>
      <c r="G13" s="20">
        <f t="shared" si="2"/>
        <v>0</v>
      </c>
    </row>
    <row r="14" spans="1:7" x14ac:dyDescent="0.2">
      <c r="A14" s="18" t="s">
        <v>18</v>
      </c>
      <c r="B14" s="20">
        <v>0</v>
      </c>
      <c r="C14" s="20">
        <v>0</v>
      </c>
      <c r="D14" s="20">
        <f t="shared" si="1"/>
        <v>0</v>
      </c>
      <c r="E14" s="20">
        <v>0</v>
      </c>
      <c r="F14" s="20">
        <v>0</v>
      </c>
      <c r="G14" s="20">
        <f t="shared" si="2"/>
        <v>0</v>
      </c>
    </row>
    <row r="15" spans="1:7" x14ac:dyDescent="0.2">
      <c r="A15" s="18" t="s">
        <v>19</v>
      </c>
      <c r="B15" s="20">
        <v>0</v>
      </c>
      <c r="C15" s="20">
        <v>0</v>
      </c>
      <c r="D15" s="20">
        <f t="shared" si="1"/>
        <v>0</v>
      </c>
      <c r="E15" s="20">
        <v>0</v>
      </c>
      <c r="F15" s="20">
        <v>0</v>
      </c>
      <c r="G15" s="20">
        <f t="shared" si="2"/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f t="shared" si="1"/>
        <v>0</v>
      </c>
      <c r="E16" s="20">
        <v>0</v>
      </c>
      <c r="F16" s="20">
        <v>0</v>
      </c>
      <c r="G16" s="20">
        <f t="shared" si="2"/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f t="shared" si="1"/>
        <v>0</v>
      </c>
      <c r="E17" s="20">
        <v>0</v>
      </c>
      <c r="F17" s="20">
        <v>0</v>
      </c>
      <c r="G17" s="20">
        <f t="shared" si="2"/>
        <v>0</v>
      </c>
    </row>
    <row r="18" spans="1:7" x14ac:dyDescent="0.2">
      <c r="A18" s="18" t="s">
        <v>22</v>
      </c>
      <c r="B18" s="20">
        <v>26037500</v>
      </c>
      <c r="C18" s="20">
        <v>182601431.09</v>
      </c>
      <c r="D18" s="20">
        <f t="shared" si="1"/>
        <v>208638931.09</v>
      </c>
      <c r="E18" s="20">
        <v>37125513.299999997</v>
      </c>
      <c r="F18" s="20">
        <v>37125513.299999997</v>
      </c>
      <c r="G18" s="20">
        <f t="shared" si="2"/>
        <v>171513417.79000002</v>
      </c>
    </row>
    <row r="19" spans="1:7" x14ac:dyDescent="0.2">
      <c r="A19" s="17" t="s">
        <v>23</v>
      </c>
      <c r="B19" s="19">
        <f>SUM(B20:B22)</f>
        <v>137309094.43000001</v>
      </c>
      <c r="C19" s="19">
        <f t="shared" ref="C19:G19" si="3">SUM(C20:C22)</f>
        <v>12347090.27</v>
      </c>
      <c r="D19" s="19">
        <f t="shared" si="3"/>
        <v>149656184.70000002</v>
      </c>
      <c r="E19" s="19">
        <f t="shared" si="3"/>
        <v>121617979.16</v>
      </c>
      <c r="F19" s="19">
        <f t="shared" si="3"/>
        <v>118149859.36</v>
      </c>
      <c r="G19" s="19">
        <f t="shared" si="3"/>
        <v>28038205.540000021</v>
      </c>
    </row>
    <row r="20" spans="1:7" x14ac:dyDescent="0.2">
      <c r="A20" s="18" t="s">
        <v>24</v>
      </c>
      <c r="B20" s="20">
        <v>137309094.43000001</v>
      </c>
      <c r="C20" s="20">
        <v>12347090.27</v>
      </c>
      <c r="D20" s="20">
        <f t="shared" ref="D20:D22" si="4">B20+C20</f>
        <v>149656184.70000002</v>
      </c>
      <c r="E20" s="20">
        <v>121617979.16</v>
      </c>
      <c r="F20" s="20">
        <v>118149859.36</v>
      </c>
      <c r="G20" s="20">
        <f t="shared" ref="G20:G22" si="5">D20-E20</f>
        <v>28038205.540000021</v>
      </c>
    </row>
    <row r="21" spans="1:7" x14ac:dyDescent="0.2">
      <c r="A21" s="18" t="s">
        <v>25</v>
      </c>
      <c r="B21" s="20">
        <v>0</v>
      </c>
      <c r="C21" s="20">
        <v>0</v>
      </c>
      <c r="D21" s="20">
        <f t="shared" si="4"/>
        <v>0</v>
      </c>
      <c r="E21" s="20">
        <v>0</v>
      </c>
      <c r="F21" s="20">
        <v>0</v>
      </c>
      <c r="G21" s="20">
        <f t="shared" si="5"/>
        <v>0</v>
      </c>
    </row>
    <row r="22" spans="1:7" x14ac:dyDescent="0.2">
      <c r="A22" s="18" t="s">
        <v>26</v>
      </c>
      <c r="B22" s="20">
        <v>0</v>
      </c>
      <c r="C22" s="20">
        <v>0</v>
      </c>
      <c r="D22" s="20">
        <f t="shared" si="4"/>
        <v>0</v>
      </c>
      <c r="E22" s="20">
        <v>0</v>
      </c>
      <c r="F22" s="20">
        <v>0</v>
      </c>
      <c r="G22" s="20">
        <f t="shared" si="5"/>
        <v>0</v>
      </c>
    </row>
    <row r="23" spans="1:7" x14ac:dyDescent="0.2">
      <c r="A23" s="17" t="s">
        <v>27</v>
      </c>
      <c r="B23" s="19">
        <f>SUM(B24:B25)</f>
        <v>0</v>
      </c>
      <c r="C23" s="19">
        <f t="shared" ref="C23:G23" si="6">SUM(C24:C25)</f>
        <v>0</v>
      </c>
      <c r="D23" s="19">
        <f t="shared" si="6"/>
        <v>0</v>
      </c>
      <c r="E23" s="19">
        <f t="shared" si="6"/>
        <v>0</v>
      </c>
      <c r="F23" s="19">
        <f t="shared" si="6"/>
        <v>0</v>
      </c>
      <c r="G23" s="19">
        <f t="shared" si="6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f t="shared" ref="D24:D25" si="7">B24+C24</f>
        <v>0</v>
      </c>
      <c r="E24" s="20">
        <v>0</v>
      </c>
      <c r="F24" s="20">
        <v>0</v>
      </c>
      <c r="G24" s="20">
        <f t="shared" ref="G24:G25" si="8">D24-E24</f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f t="shared" si="7"/>
        <v>0</v>
      </c>
      <c r="E25" s="20">
        <v>0</v>
      </c>
      <c r="F25" s="20">
        <v>0</v>
      </c>
      <c r="G25" s="20">
        <f t="shared" si="8"/>
        <v>0</v>
      </c>
    </row>
    <row r="26" spans="1:7" x14ac:dyDescent="0.2">
      <c r="A26" s="17" t="s">
        <v>30</v>
      </c>
      <c r="B26" s="19">
        <f>SUM(B27:B30)</f>
        <v>0</v>
      </c>
      <c r="C26" s="19">
        <f t="shared" ref="C26:G26" si="9">SUM(C27:C30)</f>
        <v>0</v>
      </c>
      <c r="D26" s="19">
        <f t="shared" si="9"/>
        <v>0</v>
      </c>
      <c r="E26" s="19">
        <f t="shared" si="9"/>
        <v>0</v>
      </c>
      <c r="F26" s="19">
        <f t="shared" si="9"/>
        <v>0</v>
      </c>
      <c r="G26" s="19">
        <f t="shared" si="9"/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f t="shared" ref="D27:D30" si="10">B27+C27</f>
        <v>0</v>
      </c>
      <c r="E27" s="20">
        <v>0</v>
      </c>
      <c r="F27" s="20">
        <v>0</v>
      </c>
      <c r="G27" s="20">
        <f t="shared" ref="G27:G30" si="11">D27-E27</f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f t="shared" si="10"/>
        <v>0</v>
      </c>
      <c r="E28" s="20">
        <v>0</v>
      </c>
      <c r="F28" s="20">
        <v>0</v>
      </c>
      <c r="G28" s="20">
        <f t="shared" si="11"/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f t="shared" si="10"/>
        <v>0</v>
      </c>
      <c r="E29" s="20">
        <v>0</v>
      </c>
      <c r="F29" s="20">
        <v>0</v>
      </c>
      <c r="G29" s="20">
        <f t="shared" si="11"/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f t="shared" si="10"/>
        <v>0</v>
      </c>
      <c r="E30" s="20">
        <v>0</v>
      </c>
      <c r="F30" s="20">
        <v>0</v>
      </c>
      <c r="G30" s="20">
        <f t="shared" si="11"/>
        <v>0</v>
      </c>
    </row>
    <row r="31" spans="1:7" x14ac:dyDescent="0.2">
      <c r="A31" s="17" t="s">
        <v>35</v>
      </c>
      <c r="B31" s="19">
        <f>SUM(B32)</f>
        <v>0</v>
      </c>
      <c r="C31" s="19">
        <f t="shared" ref="C31:G31" si="12">SUM(C32)</f>
        <v>0</v>
      </c>
      <c r="D31" s="19">
        <f t="shared" si="12"/>
        <v>0</v>
      </c>
      <c r="E31" s="19">
        <f t="shared" si="12"/>
        <v>0</v>
      </c>
      <c r="F31" s="19">
        <f t="shared" si="12"/>
        <v>0</v>
      </c>
      <c r="G31" s="19">
        <f t="shared" si="12"/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f t="shared" ref="D32:D35" si="13">B32+C32</f>
        <v>0</v>
      </c>
      <c r="E32" s="20">
        <v>0</v>
      </c>
      <c r="F32" s="20">
        <v>0</v>
      </c>
      <c r="G32" s="20">
        <f t="shared" ref="G32:G35" si="14">D32-E32</f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f t="shared" si="13"/>
        <v>0</v>
      </c>
      <c r="E33" s="19">
        <v>0</v>
      </c>
      <c r="F33" s="19">
        <v>0</v>
      </c>
      <c r="G33" s="19">
        <f t="shared" si="14"/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f t="shared" si="13"/>
        <v>0</v>
      </c>
      <c r="E34" s="19">
        <v>0</v>
      </c>
      <c r="F34" s="19">
        <v>0</v>
      </c>
      <c r="G34" s="19">
        <f t="shared" si="14"/>
        <v>0</v>
      </c>
    </row>
    <row r="35" spans="1:7" x14ac:dyDescent="0.2">
      <c r="A35" s="7" t="s">
        <v>39</v>
      </c>
      <c r="B35" s="21">
        <v>0</v>
      </c>
      <c r="C35" s="21">
        <v>0</v>
      </c>
      <c r="D35" s="21">
        <f t="shared" si="13"/>
        <v>0</v>
      </c>
      <c r="E35" s="21">
        <v>0</v>
      </c>
      <c r="F35" s="21">
        <v>0</v>
      </c>
      <c r="G35" s="21">
        <f t="shared" si="14"/>
        <v>0</v>
      </c>
    </row>
    <row r="36" spans="1:7" x14ac:dyDescent="0.2">
      <c r="A36" s="3"/>
      <c r="B36" s="22"/>
      <c r="C36" s="22"/>
      <c r="D36" s="22"/>
      <c r="E36" s="22"/>
      <c r="F36" s="22"/>
      <c r="G36" s="22"/>
    </row>
    <row r="37" spans="1:7" x14ac:dyDescent="0.2">
      <c r="A37" s="4" t="s">
        <v>40</v>
      </c>
      <c r="B37" s="11">
        <v>248911500</v>
      </c>
      <c r="C37" s="11">
        <v>249900653.59</v>
      </c>
      <c r="D37" s="11">
        <v>498812153.58999997</v>
      </c>
      <c r="E37" s="11">
        <v>258817461.36000001</v>
      </c>
      <c r="F37" s="11">
        <v>253383022.56</v>
      </c>
      <c r="G37" s="11">
        <v>239994692.22999999</v>
      </c>
    </row>
    <row r="40" spans="1:7" x14ac:dyDescent="0.2">
      <c r="A40" s="23" t="s">
        <v>42</v>
      </c>
    </row>
    <row r="46" spans="1:7" ht="15" x14ac:dyDescent="0.25">
      <c r="A46" s="24"/>
      <c r="B46" s="25"/>
      <c r="C46" s="25"/>
      <c r="D46" s="24"/>
      <c r="E46"/>
    </row>
    <row r="47" spans="1:7" ht="15" x14ac:dyDescent="0.25">
      <c r="A47" s="24"/>
      <c r="B47" s="25"/>
      <c r="C47" s="25"/>
      <c r="D47" s="24"/>
      <c r="E47"/>
    </row>
  </sheetData>
  <sheetProtection formatCells="0" formatColumns="0" formatRows="0" autoFilter="0"/>
  <protectedRanges>
    <protectedRange sqref="A38:G38 A50:G65523" name="Rango1"/>
    <protectedRange sqref="A11:A18 A20:A22 A24:A25 A27:A30 A32 A8:A9 A36" name="Rango1_3"/>
    <protectedRange sqref="B4:G5" name="Rango1_2_2"/>
    <protectedRange sqref="B7:G35" name="Rango1_3_1"/>
    <protectedRange sqref="B36:G36" name="Rango1_1_2"/>
    <protectedRange sqref="A39:G49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Erendira Castro Delgado</cp:lastModifiedBy>
  <cp:revision/>
  <cp:lastPrinted>2024-02-02T20:39:24Z</cp:lastPrinted>
  <dcterms:created xsi:type="dcterms:W3CDTF">2012-12-11T21:13:37Z</dcterms:created>
  <dcterms:modified xsi:type="dcterms:W3CDTF">2024-02-02T20:39:30Z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