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CONTABLES\"/>
    </mc:Choice>
  </mc:AlternateContent>
  <xr:revisionPtr revIDLastSave="0" documentId="13_ncr:1_{FA0282B3-CFFD-43B2-9BF6-42485D1F53C4}" xr6:coauthVersionLast="46" xr6:coauthVersionMax="46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</sheets>
  <definedNames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91029"/>
</workbook>
</file>

<file path=xl/calcChain.xml><?xml version="1.0" encoding="utf-8"?>
<calcChain xmlns="http://schemas.openxmlformats.org/spreadsheetml/2006/main">
  <c r="D49" i="59" l="1"/>
  <c r="C49" i="59"/>
  <c r="C7" i="64" l="1"/>
  <c r="C30" i="64" l="1"/>
  <c r="C15" i="63"/>
  <c r="C7" i="63"/>
  <c r="C39" i="64" l="1"/>
  <c r="C20" i="63"/>
  <c r="E2" i="60"/>
  <c r="H2" i="59"/>
  <c r="E2" i="62" l="1"/>
  <c r="E2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contgub</author>
  </authors>
  <commentList>
    <comment ref="B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contgub:</t>
        </r>
        <r>
          <rPr>
            <sz val="9"/>
            <color indexed="81"/>
            <rFont val="Tahoma"/>
            <family val="2"/>
          </rPr>
          <t xml:space="preserve">
contgub:
zl-001
115100000-115199999
114452351
excluye dummy</t>
        </r>
      </text>
    </comment>
  </commentList>
</comments>
</file>

<file path=xl/sharedStrings.xml><?xml version="1.0" encoding="utf-8"?>
<sst xmlns="http://schemas.openxmlformats.org/spreadsheetml/2006/main" count="815" uniqueCount="554">
  <si>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</si>
  <si>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</si>
  <si>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</si>
  <si>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</si>
  <si>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</si>
  <si>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</si>
  <si>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</si>
  <si>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</si>
  <si>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</si>
  <si>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</si>
  <si>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</si>
  <si>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</si>
  <si>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</si>
  <si>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</si>
  <si>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</si>
  <si>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</si>
  <si>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</si>
  <si>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</si>
  <si>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</si>
  <si>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</si>
  <si>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</si>
  <si>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</si>
  <si>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</si>
  <si>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</si>
  <si>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</si>
  <si>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</si>
  <si>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</si>
  <si>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</si>
  <si>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</si>
  <si>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</si>
  <si>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</si>
  <si>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</si>
  <si>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</si>
  <si>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</si>
  <si>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</si>
  <si>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</si>
  <si>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</si>
  <si>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</si>
  <si>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</si>
  <si>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</si>
  <si>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</si>
  <si>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</si>
  <si>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</si>
  <si>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</si>
  <si>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</si>
  <si>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</si>
  <si>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</si>
  <si>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</si>
  <si>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</si>
  <si>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</si>
  <si>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</si>
  <si>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</si>
  <si>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</si>
  <si>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</si>
  <si>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</si>
  <si>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</si>
  <si>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</si>
  <si>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</si>
  <si>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</si>
  <si>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</si>
  <si>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</si>
  <si>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</si>
  <si>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</si>
  <si>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</si>
  <si>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</si>
  <si>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</si>
  <si>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</si>
  <si>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</si>
  <si>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</si>
  <si>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</si>
  <si>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</si>
  <si>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</si>
  <si>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</si>
  <si>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</si>
  <si>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</si>
  <si>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</si>
  <si>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</si>
  <si>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</si>
  <si>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</si>
  <si>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</si>
  <si>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</si>
  <si>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</si>
  <si>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</si>
  <si>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</si>
  <si>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</si>
  <si>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</si>
  <si>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</si>
  <si>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</si>
  <si>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</si>
  <si>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</si>
  <si>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</si>
  <si>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</si>
  <si>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</si>
  <si>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</si>
  <si>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</si>
  <si>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</si>
  <si>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</si>
  <si>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</si>
  <si>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</si>
  <si>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</si>
  <si>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</si>
  <si>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</si>
  <si>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</si>
  <si>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</si>
  <si>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</si>
  <si>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</si>
  <si>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</si>
  <si>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</si>
  <si>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</si>
  <si>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</si>
  <si>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</si>
  <si>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</si>
  <si>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</si>
  <si>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</si>
  <si>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</si>
  <si>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</si>
  <si>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</si>
  <si>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</si>
  <si>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</si>
  <si>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</si>
  <si>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</si>
  <si>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</si>
  <si>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</si>
  <si>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</si>
  <si>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</si>
  <si>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</si>
  <si>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</si>
  <si>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</si>
  <si>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</si>
  <si>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</si>
  <si>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</si>
  <si>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</si>
  <si>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</si>
  <si>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</si>
  <si>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</si>
  <si>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</si>
  <si>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</si>
  <si>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</si>
  <si>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</si>
  <si>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</si>
  <si>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</si>
  <si>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</si>
  <si>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</si>
  <si>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</si>
  <si>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</si>
  <si>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</si>
  <si>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</si>
  <si>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</si>
  <si>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</si>
  <si>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</si>
  <si>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</si>
  <si>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</si>
  <si>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</si>
  <si>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</si>
  <si>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</si>
  <si>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</si>
  <si>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</si>
  <si>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</si>
  <si>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</si>
  <si>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</si>
  <si>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</si>
  <si>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</si>
  <si>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</si>
  <si>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</si>
  <si>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</si>
  <si>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</si>
  <si>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</si>
  <si>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</si>
  <si>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</si>
  <si>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</si>
  <si>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</si>
  <si>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</si>
  <si>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</si>
  <si>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</si>
  <si>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</si>
  <si>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</si>
  <si>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</si>
  <si>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</si>
  <si>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</si>
  <si>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</si>
  <si>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</si>
  <si>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</si>
  <si>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</si>
  <si>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</si>
  <si>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</si>
  <si>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</si>
  <si>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</si>
  <si>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</si>
  <si>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</si>
  <si>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</si>
  <si>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</si>
  <si>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</si>
  <si>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</si>
  <si>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</si>
  <si>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</si>
  <si>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</si>
  <si>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</si>
  <si>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</si>
  <si>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</si>
  <si>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</si>
  <si>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</si>
  <si>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</si>
  <si>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</si>
  <si>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</si>
  <si>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</si>
  <si>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</si>
  <si>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</si>
  <si>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</si>
  <si>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</si>
  <si>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</si>
  <si>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</si>
  <si>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</si>
  <si>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</si>
  <si>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</si>
  <si>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</si>
  <si>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</si>
  <si>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</si>
  <si>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</si>
  <si>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</si>
  <si>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</si>
  <si>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</si>
  <si>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</si>
  <si>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</si>
  <si>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</si>
  <si>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</si>
  <si>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</si>
  <si>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</si>
  <si>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</si>
  <si>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</si>
  <si>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</si>
  <si>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</si>
  <si>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</si>
  <si>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</si>
  <si>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</si>
  <si>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</si>
  <si>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</si>
  <si>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</si>
  <si>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</si>
  <si>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</si>
  <si>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</si>
  <si>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</si>
  <si>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</si>
  <si>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</si>
  <si>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</si>
  <si>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</si>
  <si>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</si>
  <si>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</si>
  <si>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</si>
  <si>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</si>
  <si>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</si>
  <si>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</si>
  <si>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</si>
  <si>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</si>
  <si>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</si>
  <si>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</si>
  <si>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</si>
  <si>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</si>
  <si>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</si>
  <si>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</si>
  <si>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</si>
  <si>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</si>
  <si>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</si>
  <si>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</si>
  <si>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</si>
  <si>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</si>
  <si>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</si>
  <si>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</si>
  <si>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</si>
  <si>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</si>
  <si>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</si>
  <si>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</si>
  <si>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</si>
  <si>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</si>
  <si>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</si>
  <si>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</si>
  <si>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</si>
  <si>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</si>
  <si>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</si>
  <si>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</si>
  <si>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</si>
  <si>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</si>
  <si>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</si>
  <si>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</si>
  <si>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</si>
  <si>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</si>
  <si>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</si>
  <si>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</si>
  <si>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</si>
  <si>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</si>
  <si>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</si>
  <si>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</si>
  <si>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</si>
  <si>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</si>
  <si>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</si>
  <si>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</si>
  <si>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</si>
  <si>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</si>
  <si>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</si>
  <si>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</si>
  <si>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</si>
  <si>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</si>
  <si>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</si>
  <si>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</si>
  <si>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</si>
  <si>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</si>
  <si>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</si>
  <si>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</si>
  <si>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</si>
  <si>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</si>
  <si>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</si>
  <si>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</si>
  <si>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</si>
  <si>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</si>
  <si>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</si>
  <si>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</si>
  <si>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</si>
  <si>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</si>
  <si>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</si>
  <si>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</si>
  <si>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</si>
  <si>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</si>
  <si>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</si>
  <si>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</si>
  <si>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</si>
  <si>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</si>
  <si>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</si>
  <si>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</si>
  <si>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</si>
  <si>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</si>
  <si>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</si>
  <si>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</si>
  <si>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</si>
  <si>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</si>
  <si>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</si>
  <si>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</si>
  <si>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</si>
  <si>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</si>
  <si>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</si>
  <si>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</si>
  <si>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</si>
  <si>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</si>
  <si>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</si>
  <si>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</si>
  <si>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</si>
  <si>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</si>
  <si>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</si>
  <si>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</si>
  <si>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</si>
  <si>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</si>
  <si>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</si>
  <si>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</si>
  <si>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</si>
  <si>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</si>
  <si>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</si>
  <si>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</si>
  <si>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</si>
  <si>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</si>
  <si>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</si>
  <si>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</si>
  <si>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</si>
  <si>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</si>
  <si>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</si>
  <si>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</si>
  <si>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</si>
  <si>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</si>
  <si>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</si>
  <si>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</si>
  <si>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</si>
  <si>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</si>
  <si>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</si>
  <si>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</si>
  <si>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</si>
  <si>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</si>
  <si>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</si>
  <si>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</si>
  <si>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</si>
  <si>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</si>
  <si>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</si>
  <si>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</si>
  <si>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</si>
  <si>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</si>
  <si>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</si>
  <si>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</si>
  <si>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</si>
  <si>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</si>
  <si>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</si>
  <si>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</si>
  <si>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</si>
  <si>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</si>
  <si>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</si>
  <si>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</si>
  <si>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</si>
  <si>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</si>
  <si>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</si>
  <si>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</si>
  <si>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</si>
  <si>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</si>
  <si>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</si>
  <si>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</si>
  <si>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</si>
  <si>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</si>
  <si>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</si>
  <si>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</si>
  <si>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</si>
  <si>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</si>
  <si>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</si>
  <si>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</si>
  <si>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</si>
  <si>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</si>
  <si>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</si>
  <si>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</si>
  <si>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</si>
  <si>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</si>
  <si>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</si>
  <si>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</si>
  <si>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</si>
  <si>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</si>
  <si>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</si>
  <si>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</si>
  <si>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</si>
  <si>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</si>
  <si>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</si>
  <si>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</si>
  <si>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</si>
  <si>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</si>
  <si>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</si>
  <si>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</si>
  <si>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</si>
  <si>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</si>
  <si>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</si>
  <si>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</si>
  <si>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</si>
  <si>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</si>
  <si>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</si>
  <si>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</si>
  <si>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</si>
  <si>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</si>
  <si>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</si>
  <si>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</si>
  <si>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</si>
  <si>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</si>
  <si>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</si>
  <si>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</si>
  <si>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</si>
  <si>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</si>
  <si>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</si>
  <si>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</si>
  <si>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</si>
  <si>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</si>
  <si>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</si>
  <si>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</si>
  <si>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</si>
  <si>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</si>
  <si>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</si>
  <si>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</si>
  <si>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</si>
  <si>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</si>
  <si>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</si>
  <si>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</si>
  <si>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</si>
  <si>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</si>
  <si>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</si>
  <si>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</si>
  <si>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</si>
  <si>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</si>
  <si>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</si>
  <si>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</si>
  <si>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</si>
  <si>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</si>
  <si>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</si>
  <si>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</si>
  <si>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</si>
  <si>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</si>
  <si>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</si>
  <si>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</si>
  <si>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</si>
  <si>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</si>
  <si>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</si>
  <si>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</si>
  <si>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</si>
  <si>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</si>
  <si>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</si>
  <si>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</si>
  <si>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</si>
  <si>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</si>
  <si>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</si>
  <si>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</si>
  <si>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</si>
  <si>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COMITÉ MUNICIPAL DE AGUA POTABLE Y ALCANTARILLADO DE SALAMANCA, GUANAJUATO.</t>
  </si>
  <si>
    <t>Bajo protesta de decir verdad declaramos que los Estados Financieros y sus Notas son razonablemente correctos y responsabilidad del emisor</t>
  </si>
  <si>
    <t>Banco del Bajio 01 Inversion</t>
  </si>
  <si>
    <t>Banco del Bajio 02 Inversion</t>
  </si>
  <si>
    <t>Invers Domiciliacion</t>
  </si>
  <si>
    <t>Invers PROSSANEAR</t>
  </si>
  <si>
    <t>Bajío Línea de Crédi</t>
  </si>
  <si>
    <t>Bajío 10232445  Prot</t>
  </si>
  <si>
    <t>Bajío CMAPAS POZO PA</t>
  </si>
  <si>
    <t>CMAPAS Prima de Anti</t>
  </si>
  <si>
    <t>Bajío  CEA-CMAPAS-UR</t>
  </si>
  <si>
    <t>CMAPAS URBANO-2017-1</t>
  </si>
  <si>
    <t>CMAPAS-CEA SB1</t>
  </si>
  <si>
    <t>CMAPAS-CEA PB</t>
  </si>
  <si>
    <t>CMAPAS-URBANO-19-187</t>
  </si>
  <si>
    <t>BAJÍO-APAUR 28674380</t>
  </si>
  <si>
    <t>BANBAJIO 29206992</t>
  </si>
  <si>
    <t>BANBAJIO 29208055</t>
  </si>
  <si>
    <t>Invers Santander 220</t>
  </si>
  <si>
    <t>Invers Banca 1461099</t>
  </si>
  <si>
    <t>Invers Banca 1461100</t>
  </si>
  <si>
    <t>Inversion Gobierno</t>
  </si>
  <si>
    <t>M26AN00604</t>
  </si>
  <si>
    <t>BLANCA GUADALUPE CABALLERO FLORES</t>
  </si>
  <si>
    <t>M26AN00666</t>
  </si>
  <si>
    <t>JUAN BARRIENTOS DIAZ</t>
  </si>
  <si>
    <t>M26AN00845</t>
  </si>
  <si>
    <t>ALFREDO REA GUAPO</t>
  </si>
  <si>
    <t>M26AN00072</t>
  </si>
  <si>
    <t>JUANA JOSEFINA BRAVO PATIÑO</t>
  </si>
  <si>
    <t>Iva Acreditable por Pagar</t>
  </si>
  <si>
    <t>M26AD00154</t>
  </si>
  <si>
    <t>OPERADORA CONCESIONARIA MEXIQUENSE,</t>
  </si>
  <si>
    <t>M26AP00176</t>
  </si>
  <si>
    <t>COMISION NACIONAL DEL AGUA</t>
  </si>
  <si>
    <t>M26AP00583</t>
  </si>
  <si>
    <t>LUIS JORGE GALLARDO MARTINEZ</t>
  </si>
  <si>
    <t>M26AC00336</t>
  </si>
  <si>
    <t>PEREZ SERRANO Y CONSTRUCTORES</t>
  </si>
  <si>
    <t>M26AC00023</t>
  </si>
  <si>
    <t>ING. HECTOR TAPIA ROSILES</t>
  </si>
  <si>
    <t>M26AC00333</t>
  </si>
  <si>
    <t>VICTOR MANUEL MARTINEZ AGUILAR</t>
  </si>
  <si>
    <t>M26AP00042</t>
  </si>
  <si>
    <t>SERGIO ESCORCIA GARCIA</t>
  </si>
  <si>
    <t>M26AC00335</t>
  </si>
  <si>
    <t>NADIA SALINAS MORENO</t>
  </si>
  <si>
    <r>
      <t xml:space="preserve">Materiales y Suministros </t>
    </r>
    <r>
      <rPr>
        <sz val="8"/>
        <color rgb="FFFF0000"/>
        <rFont val="Arial"/>
        <family val="2"/>
      </rPr>
      <t>(entradas al almacén)</t>
    </r>
  </si>
  <si>
    <t>Otros Gastos Contables No Presupuestarios (salidas de almacen)</t>
  </si>
  <si>
    <t>BAJIO PRODI 2020</t>
  </si>
  <si>
    <t>BAJIO SEC.A</t>
  </si>
  <si>
    <t>M26AP01004</t>
  </si>
  <si>
    <t>HDI SEGUROS,S.A. DE C.V.</t>
  </si>
  <si>
    <t>M26AC00020</t>
  </si>
  <si>
    <t>SERGIO CEJA SALGADO</t>
  </si>
  <si>
    <t>M26AC00028</t>
  </si>
  <si>
    <t>MAQUINARIA Y ASOCIADOS,</t>
  </si>
  <si>
    <t>costo promedio</t>
  </si>
  <si>
    <t>Linea recta</t>
  </si>
  <si>
    <t>Anual</t>
  </si>
  <si>
    <t>Normativa</t>
  </si>
  <si>
    <t xml:space="preserve">Bien </t>
  </si>
  <si>
    <t>En funcionamiento</t>
  </si>
  <si>
    <t>Correspondiente del 1 de Enero al 31 de Diciembre del 2020.</t>
  </si>
  <si>
    <t>Correspondiente del 1 de Enero al  31 de Diciembre del 2020.</t>
  </si>
  <si>
    <r>
      <t>Otros Egresos Presupuestarios No Contables</t>
    </r>
    <r>
      <rPr>
        <sz val="8"/>
        <color rgb="FFFF0000"/>
        <rFont val="Arial"/>
        <family val="2"/>
      </rPr>
      <t xml:space="preserve"> (obra por administracion, materiales y servicios)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</si>
</sst>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165" fontId="3" fillId="0" borderId="0"/>
    <xf numFmtId="0" fontId="5" fillId="0" borderId="0"/>
    <xf numFmtId="43" fontId="18" fillId="0" borderId="0" applyFont="0" applyFill="0" applyBorder="0" applyAlignment="0" applyProtection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12" applyFont="1" applyFill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6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6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0" fillId="0" borderId="0" xfId="0"/>
    <xf numFmtId="0" fontId="2" fillId="0" borderId="0" xfId="0" applyFont="1" applyProtection="1">
      <protection locked="0"/>
    </xf>
    <xf numFmtId="0" fontId="1" fillId="7" borderId="0" xfId="9" applyFont="1" applyFill="1" applyAlignment="1">
      <alignment horizontal="left" vertical="center"/>
    </xf>
    <xf numFmtId="0" fontId="1" fillId="7" borderId="0" xfId="8" applyFont="1" applyFill="1" applyAlignment="1">
      <alignment horizontal="left" vertical="center"/>
    </xf>
    <xf numFmtId="0" fontId="8" fillId="7" borderId="0" xfId="8" applyFont="1" applyFill="1" applyAlignment="1">
      <alignment horizontal="right" vertical="center"/>
    </xf>
    <xf numFmtId="0" fontId="8" fillId="7" borderId="0" xfId="9" applyFont="1" applyFill="1" applyAlignment="1">
      <alignment horizontal="right" vertical="center"/>
    </xf>
    <xf numFmtId="0" fontId="11" fillId="7" borderId="0" xfId="8" applyFont="1" applyFill="1" applyAlignment="1">
      <alignment vertical="center"/>
    </xf>
    <xf numFmtId="0" fontId="11" fillId="7" borderId="0" xfId="8" applyFont="1" applyFill="1" applyAlignment="1">
      <alignment horizontal="left" vertical="center"/>
    </xf>
    <xf numFmtId="0" fontId="8" fillId="7" borderId="0" xfId="8" applyFont="1" applyFill="1" applyAlignment="1">
      <alignment vertical="center"/>
    </xf>
    <xf numFmtId="0" fontId="22" fillId="0" borderId="21" xfId="0" applyFont="1" applyBorder="1" applyAlignment="1">
      <alignment vertical="center"/>
    </xf>
    <xf numFmtId="4" fontId="9" fillId="0" borderId="0" xfId="8" applyNumberFormat="1" applyFont="1" applyAlignment="1">
      <alignment vertical="center"/>
    </xf>
    <xf numFmtId="0" fontId="8" fillId="0" borderId="21" xfId="8" applyFont="1" applyBorder="1" applyAlignment="1">
      <alignment vertical="center"/>
    </xf>
    <xf numFmtId="4" fontId="16" fillId="0" borderId="9" xfId="13" applyNumberFormat="1" applyFont="1" applyFill="1" applyBorder="1" applyAlignment="1">
      <alignment horizontal="right" vertical="center"/>
    </xf>
    <xf numFmtId="0" fontId="2" fillId="0" borderId="9" xfId="13" applyFont="1" applyFill="1" applyBorder="1" applyAlignment="1">
      <alignment horizontal="center"/>
    </xf>
    <xf numFmtId="0" fontId="8" fillId="0" borderId="0" xfId="8" applyFont="1" applyAlignment="1">
      <alignment vertical="center"/>
    </xf>
    <xf numFmtId="0" fontId="5" fillId="0" borderId="0" xfId="10" applyFont="1" applyAlignment="1">
      <alignment horizontal="center"/>
    </xf>
    <xf numFmtId="0" fontId="5" fillId="0" borderId="0" xfId="10" applyFont="1" applyBorder="1" applyAlignment="1">
      <alignment horizontal="center"/>
    </xf>
    <xf numFmtId="4" fontId="5" fillId="0" borderId="0" xfId="10" applyNumberFormat="1" applyFont="1" applyAlignment="1">
      <alignment horizontal="center"/>
    </xf>
    <xf numFmtId="0" fontId="12" fillId="5" borderId="0" xfId="8" applyFont="1" applyFill="1" applyAlignment="1">
      <alignment vertical="center"/>
    </xf>
    <xf numFmtId="0" fontId="5" fillId="0" borderId="0" xfId="10" applyFont="1"/>
    <xf numFmtId="0" fontId="2" fillId="0" borderId="12" xfId="13" applyFont="1" applyFill="1" applyBorder="1" applyAlignment="1">
      <alignment horizontal="left" vertical="center" indent="1"/>
    </xf>
    <xf numFmtId="0" fontId="1" fillId="7" borderId="0" xfId="8" applyFont="1" applyFill="1" applyAlignment="1">
      <alignment horizontal="left" vertical="center"/>
    </xf>
    <xf numFmtId="0" fontId="8" fillId="7" borderId="0" xfId="8" applyFont="1" applyFill="1" applyAlignment="1">
      <alignment horizontal="right" vertical="center"/>
    </xf>
    <xf numFmtId="4" fontId="16" fillId="0" borderId="1" xfId="13" applyNumberFormat="1" applyFont="1" applyFill="1" applyBorder="1" applyAlignment="1">
      <alignment horizontal="right" vertical="center" wrapText="1" indent="1"/>
    </xf>
    <xf numFmtId="0" fontId="16" fillId="0" borderId="12" xfId="13" applyFont="1" applyFill="1" applyBorder="1" applyAlignment="1">
      <alignment horizontal="left" vertical="center" indent="1"/>
    </xf>
    <xf numFmtId="0" fontId="11" fillId="3" borderId="0" xfId="8" applyFont="1" applyFill="1" applyAlignment="1">
      <alignment vertical="center"/>
    </xf>
    <xf numFmtId="0" fontId="12" fillId="4" borderId="0" xfId="8" applyFont="1" applyFill="1" applyAlignment="1">
      <alignment vertical="center"/>
    </xf>
    <xf numFmtId="0" fontId="12" fillId="4" borderId="0" xfId="8" applyFont="1" applyFill="1" applyAlignment="1">
      <alignment vertical="center" wrapText="1"/>
    </xf>
    <xf numFmtId="0" fontId="8" fillId="0" borderId="21" xfId="8" applyFont="1" applyBorder="1" applyAlignment="1">
      <alignment horizontal="center" vertical="center"/>
    </xf>
    <xf numFmtId="4" fontId="8" fillId="0" borderId="21" xfId="8" applyNumberFormat="1" applyFont="1" applyBorder="1" applyAlignment="1">
      <alignment vertical="center"/>
    </xf>
    <xf numFmtId="0" fontId="9" fillId="0" borderId="21" xfId="8" applyFont="1" applyBorder="1" applyAlignment="1">
      <alignment vertical="center"/>
    </xf>
    <xf numFmtId="0" fontId="9" fillId="0" borderId="21" xfId="8" applyFont="1" applyBorder="1" applyAlignment="1">
      <alignment horizontal="center" vertical="center"/>
    </xf>
    <xf numFmtId="4" fontId="9" fillId="0" borderId="21" xfId="8" applyNumberFormat="1" applyFont="1" applyBorder="1" applyAlignment="1">
      <alignment vertical="center"/>
    </xf>
    <xf numFmtId="4" fontId="1" fillId="0" borderId="0" xfId="51" applyNumberFormat="1" applyFont="1" applyFill="1" applyBorder="1" applyAlignment="1" applyProtection="1">
      <alignment vertical="top"/>
      <protection locked="0"/>
    </xf>
    <xf numFmtId="0" fontId="12" fillId="4" borderId="0" xfId="8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 applyAlignment="1">
      <alignment wrapText="1"/>
    </xf>
    <xf numFmtId="4" fontId="2" fillId="0" borderId="0" xfId="12" applyNumberFormat="1" applyFont="1"/>
    <xf numFmtId="9" fontId="2" fillId="0" borderId="0" xfId="14" applyFont="1"/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4" fontId="8" fillId="6" borderId="1" xfId="13" applyNumberFormat="1" applyFont="1" applyFill="1" applyBorder="1" applyAlignment="1">
      <alignment horizontal="right" vertical="center" wrapText="1" indent="1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9" fillId="0" borderId="0" xfId="8" applyFont="1" applyAlignment="1">
      <alignment horizontal="center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0" fillId="0" borderId="21" xfId="0" applyBorder="1" applyAlignment="1">
      <alignment vertical="center"/>
    </xf>
    <xf numFmtId="0" fontId="24" fillId="0" borderId="21" xfId="0" applyFont="1" applyBorder="1" applyAlignment="1">
      <alignment vertical="center"/>
    </xf>
    <xf numFmtId="4" fontId="9" fillId="0" borderId="21" xfId="8" applyNumberFormat="1" applyFont="1" applyBorder="1" applyAlignment="1">
      <alignment horizontal="right" vertical="center" indent="1"/>
    </xf>
    <xf numFmtId="0" fontId="23" fillId="0" borderId="21" xfId="0" applyFont="1" applyBorder="1" applyAlignment="1">
      <alignment vertical="center"/>
    </xf>
    <xf numFmtId="0" fontId="24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2" xfId="12" applyFont="1" applyFill="1" applyBorder="1" applyAlignment="1">
      <alignment horizontal="center" vertical="center"/>
    </xf>
    <xf numFmtId="0" fontId="2" fillId="0" borderId="22" xfId="12" applyFont="1" applyFill="1" applyBorder="1"/>
    <xf numFmtId="4" fontId="2" fillId="0" borderId="22" xfId="12" applyNumberFormat="1" applyFont="1" applyBorder="1"/>
    <xf numFmtId="9" fontId="2" fillId="0" borderId="22" xfId="14" applyFont="1" applyBorder="1"/>
    <xf numFmtId="0" fontId="9" fillId="0" borderId="22" xfId="12" applyFont="1" applyBorder="1"/>
    <xf numFmtId="0" fontId="2" fillId="0" borderId="22" xfId="12" applyFont="1" applyFill="1" applyBorder="1" applyAlignment="1">
      <alignment wrapText="1"/>
    </xf>
    <xf numFmtId="0" fontId="2" fillId="0" borderId="22" xfId="12" applyFont="1" applyFill="1" applyBorder="1" applyAlignment="1"/>
    <xf numFmtId="0" fontId="2" fillId="0" borderId="22" xfId="12" applyFont="1" applyFill="1" applyBorder="1" applyAlignment="1">
      <alignment horizontal="center"/>
    </xf>
    <xf numFmtId="0" fontId="2" fillId="0" borderId="22" xfId="12" applyFont="1" applyBorder="1"/>
    <xf numFmtId="9" fontId="2" fillId="0" borderId="22" xfId="12" applyNumberFormat="1" applyFont="1" applyBorder="1"/>
    <xf numFmtId="0" fontId="9" fillId="0" borderId="22" xfId="9" applyFont="1" applyBorder="1" applyAlignment="1">
      <alignment horizontal="center"/>
    </xf>
    <xf numFmtId="0" fontId="9" fillId="0" borderId="22" xfId="9" applyFont="1" applyBorder="1"/>
    <xf numFmtId="4" fontId="9" fillId="0" borderId="22" xfId="9" applyNumberFormat="1" applyFont="1" applyBorder="1"/>
    <xf numFmtId="0" fontId="0" fillId="0" borderId="22" xfId="0" applyBorder="1"/>
    <xf numFmtId="4" fontId="1" fillId="0" borderId="0" xfId="1" applyNumberFormat="1" applyFont="1" applyFill="1" applyBorder="1" applyAlignment="1" applyProtection="1">
      <alignment vertical="top"/>
      <protection locked="0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12" xfId="13" applyFont="1" applyFill="1" applyBorder="1" applyAlignment="1">
      <alignment horizontal="lef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11" fillId="7" borderId="0" xfId="8" applyFont="1" applyFill="1" applyAlignment="1">
      <alignment horizontal="center" vertical="center"/>
    </xf>
    <xf numFmtId="0" fontId="8" fillId="7" borderId="0" xfId="8" applyFont="1" applyFill="1" applyAlignment="1">
      <alignment horizontal="center" vertical="center"/>
    </xf>
    <xf numFmtId="0" fontId="11" fillId="7" borderId="17" xfId="8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1" fillId="7" borderId="0" xfId="8" applyFont="1" applyFill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9" applyFont="1" applyFill="1" applyAlignment="1">
      <alignment horizontal="center" vertical="center"/>
    </xf>
    <xf numFmtId="0" fontId="7" fillId="9" borderId="16" xfId="13" applyFont="1" applyFill="1" applyBorder="1" applyAlignment="1">
      <alignment horizontal="center" vertical="center"/>
    </xf>
    <xf numFmtId="0" fontId="7" fillId="9" borderId="11" xfId="13" applyFont="1" applyFill="1" applyBorder="1" applyAlignment="1">
      <alignment horizontal="center" vertical="center"/>
    </xf>
    <xf numFmtId="0" fontId="7" fillId="9" borderId="18" xfId="13" applyFont="1" applyFill="1" applyBorder="1" applyAlignment="1">
      <alignment horizontal="center" vertical="center"/>
    </xf>
    <xf numFmtId="0" fontId="7" fillId="9" borderId="10" xfId="13" applyFont="1" applyFill="1" applyBorder="1" applyAlignment="1">
      <alignment horizontal="center" vertical="center"/>
    </xf>
    <xf numFmtId="0" fontId="7" fillId="9" borderId="0" xfId="13" applyFont="1" applyFill="1" applyBorder="1" applyAlignment="1">
      <alignment horizontal="center" vertical="center"/>
    </xf>
    <xf numFmtId="0" fontId="7" fillId="9" borderId="19" xfId="13" applyFont="1" applyFill="1" applyBorder="1" applyAlignment="1">
      <alignment horizontal="center" vertical="center"/>
    </xf>
    <xf numFmtId="0" fontId="7" fillId="9" borderId="15" xfId="13" applyFont="1" applyFill="1" applyBorder="1" applyAlignment="1">
      <alignment horizontal="center" vertical="center"/>
    </xf>
    <xf numFmtId="0" fontId="7" fillId="9" borderId="17" xfId="13" applyFont="1" applyFill="1" applyBorder="1" applyAlignment="1">
      <alignment horizontal="center" vertical="center"/>
    </xf>
    <xf numFmtId="0" fontId="7" fillId="9" borderId="20" xfId="13" applyFont="1" applyFill="1" applyBorder="1" applyAlignment="1">
      <alignment horizontal="center" vertical="center"/>
    </xf>
    <xf numFmtId="0" fontId="1" fillId="9" borderId="16" xfId="13" applyFont="1" applyFill="1" applyBorder="1" applyAlignment="1" applyProtection="1">
      <alignment horizontal="center" vertical="center" wrapText="1"/>
      <protection locked="0"/>
    </xf>
    <xf numFmtId="0" fontId="1" fillId="9" borderId="11" xfId="13" applyFont="1" applyFill="1" applyBorder="1" applyAlignment="1" applyProtection="1">
      <alignment horizontal="center" vertical="center" wrapText="1"/>
      <protection locked="0"/>
    </xf>
    <xf numFmtId="0" fontId="1" fillId="9" borderId="18" xfId="13" applyFont="1" applyFill="1" applyBorder="1" applyAlignment="1" applyProtection="1">
      <alignment horizontal="center" vertical="center" wrapText="1"/>
      <protection locked="0"/>
    </xf>
    <xf numFmtId="0" fontId="1" fillId="9" borderId="10" xfId="13" applyFont="1" applyFill="1" applyBorder="1" applyAlignment="1" applyProtection="1">
      <alignment horizontal="center" vertical="center" wrapText="1"/>
      <protection locked="0"/>
    </xf>
    <xf numFmtId="0" fontId="1" fillId="9" borderId="0" xfId="13" applyFont="1" applyFill="1" applyBorder="1" applyAlignment="1" applyProtection="1">
      <alignment horizontal="center" vertical="center" wrapText="1"/>
      <protection locked="0"/>
    </xf>
    <xf numFmtId="0" fontId="1" fillId="9" borderId="19" xfId="13" applyFont="1" applyFill="1" applyBorder="1" applyAlignment="1" applyProtection="1">
      <alignment horizontal="center" vertical="center" wrapText="1"/>
      <protection locked="0"/>
    </xf>
  </cellXfs>
  <cellStyles count="61">
    <cellStyle name="=C:\WINNT\SYSTEM32\COMMAND.COM" xfId="24" xr:uid="{00000000-0005-0000-0000-000000000000}"/>
    <cellStyle name="Euro" xfId="19" xr:uid="{00000000-0005-0000-0000-000001000000}"/>
    <cellStyle name="Hipervínculo" xfId="11" builtinId="8"/>
    <cellStyle name="Millares 2" xfId="1" xr:uid="{00000000-0005-0000-0000-000003000000}"/>
    <cellStyle name="Millares 2 2" xfId="15" xr:uid="{00000000-0005-0000-0000-000004000000}"/>
    <cellStyle name="Millares 2 2 2" xfId="36" xr:uid="{00000000-0005-0000-0000-000005000000}"/>
    <cellStyle name="Millares 2 2 3" xfId="26" xr:uid="{00000000-0005-0000-0000-000006000000}"/>
    <cellStyle name="Millares 2 2 4" xfId="51" xr:uid="{00000000-0005-0000-0000-000007000000}"/>
    <cellStyle name="Millares 2 2 5" xfId="54" xr:uid="{00000000-0005-0000-0000-000008000000}"/>
    <cellStyle name="Millares 2 2 6" xfId="58" xr:uid="{00000000-0005-0000-0000-000009000000}"/>
    <cellStyle name="Millares 2 2 7" xfId="17" xr:uid="{00000000-0005-0000-0000-00000A000000}"/>
    <cellStyle name="Millares 2 2 8" xfId="60" xr:uid="{00000000-0005-0000-0000-00000B000000}"/>
    <cellStyle name="Millares 2 3" xfId="18" xr:uid="{00000000-0005-0000-0000-00000C000000}"/>
    <cellStyle name="Millares 2 3 2" xfId="37" xr:uid="{00000000-0005-0000-0000-00000D000000}"/>
    <cellStyle name="Millares 2 3 3" xfId="20" xr:uid="{00000000-0005-0000-0000-00000E000000}"/>
    <cellStyle name="Millares 2 3 4" xfId="55" xr:uid="{00000000-0005-0000-0000-00000F000000}"/>
    <cellStyle name="Millares 2 4" xfId="35" xr:uid="{00000000-0005-0000-0000-000010000000}"/>
    <cellStyle name="Millares 2 5" xfId="44" xr:uid="{00000000-0005-0000-0000-000011000000}"/>
    <cellStyle name="Millares 2 6" xfId="53" xr:uid="{00000000-0005-0000-0000-000012000000}"/>
    <cellStyle name="Millares 2 7" xfId="16" xr:uid="{00000000-0005-0000-0000-000013000000}"/>
    <cellStyle name="Millares 2 8" xfId="59" xr:uid="{00000000-0005-0000-0000-000014000000}"/>
    <cellStyle name="Millares 3" xfId="21" xr:uid="{00000000-0005-0000-0000-000015000000}"/>
    <cellStyle name="Millares 3 2" xfId="38" xr:uid="{00000000-0005-0000-0000-000016000000}"/>
    <cellStyle name="Millares 3 3" xfId="45" xr:uid="{00000000-0005-0000-0000-000017000000}"/>
    <cellStyle name="Millares 3 4" xfId="56" xr:uid="{00000000-0005-0000-0000-000018000000}"/>
    <cellStyle name="Millares 4" xfId="43" xr:uid="{00000000-0005-0000-0000-000019000000}"/>
    <cellStyle name="Millares 5" xfId="52" xr:uid="{00000000-0005-0000-0000-00001A000000}"/>
    <cellStyle name="Moneda 2" xfId="22" xr:uid="{00000000-0005-0000-0000-00001B000000}"/>
    <cellStyle name="Moneda 2 2" xfId="39" xr:uid="{00000000-0005-0000-0000-00001C000000}"/>
    <cellStyle name="Moneda 2 3" xfId="46" xr:uid="{00000000-0005-0000-0000-00001D000000}"/>
    <cellStyle name="Moneda 2 4" xfId="57" xr:uid="{00000000-0005-0000-0000-00001E000000}"/>
    <cellStyle name="Normal" xfId="0" builtinId="0"/>
    <cellStyle name="Normal 2" xfId="2" xr:uid="{00000000-0005-0000-0000-000020000000}"/>
    <cellStyle name="Normal 2 2" xfId="3" xr:uid="{00000000-0005-0000-0000-000021000000}"/>
    <cellStyle name="Normal 2 3" xfId="9" xr:uid="{00000000-0005-0000-0000-000022000000}"/>
    <cellStyle name="Normal 2 3 2" xfId="40" xr:uid="{00000000-0005-0000-0000-000023000000}"/>
    <cellStyle name="Normal 2 4" xfId="47" xr:uid="{00000000-0005-0000-0000-000024000000}"/>
    <cellStyle name="Normal 3" xfId="8" xr:uid="{00000000-0005-0000-0000-000025000000}"/>
    <cellStyle name="Normal 3 2" xfId="10" xr:uid="{00000000-0005-0000-0000-000026000000}"/>
    <cellStyle name="Normal 3 2 2" xfId="13" xr:uid="{00000000-0005-0000-0000-000027000000}"/>
    <cellStyle name="Normal 3 3" xfId="12" xr:uid="{00000000-0005-0000-0000-000028000000}"/>
    <cellStyle name="Normal 3 3 2" xfId="48" xr:uid="{00000000-0005-0000-0000-000029000000}"/>
    <cellStyle name="Normal 3 4" xfId="23" xr:uid="{00000000-0005-0000-0000-00002A000000}"/>
    <cellStyle name="Normal 3 5" xfId="27" xr:uid="{00000000-0005-0000-0000-00002B000000}"/>
    <cellStyle name="Normal 4" xfId="4" xr:uid="{00000000-0005-0000-0000-00002C000000}"/>
    <cellStyle name="Normal 4 2" xfId="29" xr:uid="{00000000-0005-0000-0000-00002D000000}"/>
    <cellStyle name="Normal 4 3" xfId="28" xr:uid="{00000000-0005-0000-0000-00002E000000}"/>
    <cellStyle name="Normal 5" xfId="5" xr:uid="{00000000-0005-0000-0000-00002F000000}"/>
    <cellStyle name="Normal 5 2" xfId="31" xr:uid="{00000000-0005-0000-0000-000030000000}"/>
    <cellStyle name="Normal 5 3" xfId="30" xr:uid="{00000000-0005-0000-0000-000031000000}"/>
    <cellStyle name="Normal 56" xfId="6" xr:uid="{00000000-0005-0000-0000-000032000000}"/>
    <cellStyle name="Normal 6" xfId="32" xr:uid="{00000000-0005-0000-0000-000033000000}"/>
    <cellStyle name="Normal 6 2" xfId="33" xr:uid="{00000000-0005-0000-0000-000034000000}"/>
    <cellStyle name="Normal 6 2 2" xfId="42" xr:uid="{00000000-0005-0000-0000-000035000000}"/>
    <cellStyle name="Normal 6 2 3" xfId="50" xr:uid="{00000000-0005-0000-0000-000036000000}"/>
    <cellStyle name="Normal 6 3" xfId="41" xr:uid="{00000000-0005-0000-0000-000037000000}"/>
    <cellStyle name="Normal 6 4" xfId="49" xr:uid="{00000000-0005-0000-0000-000038000000}"/>
    <cellStyle name="Normal 7" xfId="25" xr:uid="{00000000-0005-0000-0000-000039000000}"/>
    <cellStyle name="Porcentaje" xfId="14" builtinId="5"/>
    <cellStyle name="Porcentaje 2" xfId="7" xr:uid="{00000000-0005-0000-0000-00003B000000}"/>
    <cellStyle name="Porcentual 2" xfId="34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182880</xdr:rowOff>
    </xdr:from>
    <xdr:to>
      <xdr:col>0</xdr:col>
      <xdr:colOff>709981</xdr:colOff>
      <xdr:row>2</xdr:row>
      <xdr:rowOff>220979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82880"/>
          <a:ext cx="610921" cy="510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345056</xdr:colOff>
      <xdr:row>0</xdr:row>
      <xdr:rowOff>100641</xdr:rowOff>
    </xdr:from>
    <xdr:to>
      <xdr:col>1</xdr:col>
      <xdr:colOff>273052</xdr:colOff>
      <xdr:row>2</xdr:row>
      <xdr:rowOff>136727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56" y="100641"/>
          <a:ext cx="610921" cy="5105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106680</xdr:rowOff>
    </xdr:from>
    <xdr:to>
      <xdr:col>1</xdr:col>
      <xdr:colOff>321361</xdr:colOff>
      <xdr:row>2</xdr:row>
      <xdr:rowOff>175260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106680"/>
          <a:ext cx="610921" cy="5410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182880</xdr:rowOff>
    </xdr:from>
    <xdr:to>
      <xdr:col>0</xdr:col>
      <xdr:colOff>671881</xdr:colOff>
      <xdr:row>2</xdr:row>
      <xdr:rowOff>220979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82880"/>
          <a:ext cx="610921" cy="5105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91440</xdr:rowOff>
    </xdr:from>
    <xdr:to>
      <xdr:col>1</xdr:col>
      <xdr:colOff>1321</xdr:colOff>
      <xdr:row>2</xdr:row>
      <xdr:rowOff>129539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1440"/>
          <a:ext cx="610921" cy="5105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59634</xdr:colOff>
      <xdr:row>1</xdr:row>
      <xdr:rowOff>0</xdr:rowOff>
    </xdr:from>
    <xdr:to>
      <xdr:col>1</xdr:col>
      <xdr:colOff>438642</xdr:colOff>
      <xdr:row>3</xdr:row>
      <xdr:rowOff>46713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34" y="231913"/>
          <a:ext cx="610921" cy="5105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15240</xdr:rowOff>
    </xdr:from>
    <xdr:to>
      <xdr:col>1</xdr:col>
      <xdr:colOff>466141</xdr:colOff>
      <xdr:row>3</xdr:row>
      <xdr:rowOff>53339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251460"/>
          <a:ext cx="610921" cy="510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5"/>
  <sheetViews>
    <sheetView tabSelected="1" zoomScaleNormal="100" zoomScaleSheetLayoutView="100" workbookViewId="0">
      <pane ySplit="4" topLeftCell="A23" activePane="bottomLeft" state="frozen"/>
      <selection activeCell="A14" sqref="A14:B14"/>
      <selection pane="bottomLeft" activeCell="A42" sqref="A42:E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4" width="12.85546875" style="1"/>
    <col min="5" max="5" width="14.28515625" style="1" customWidth="1"/>
    <col min="6" max="16384" width="12.85546875" style="1"/>
  </cols>
  <sheetData>
    <row r="1" spans="1:5" ht="18.95" customHeight="1" x14ac:dyDescent="0.2">
      <c r="A1" s="150" t="s">
        <v>488</v>
      </c>
      <c r="B1" s="150"/>
      <c r="C1" s="80"/>
      <c r="D1" s="78" t="s">
        <v>83</v>
      </c>
      <c r="E1" s="81">
        <v>2020</v>
      </c>
    </row>
    <row r="2" spans="1:5" ht="18.95" customHeight="1" x14ac:dyDescent="0.2">
      <c r="A2" s="151" t="s">
        <v>391</v>
      </c>
      <c r="B2" s="151"/>
      <c r="C2" s="82"/>
      <c r="D2" s="78" t="s">
        <v>85</v>
      </c>
      <c r="E2" s="80" t="s">
        <v>86</v>
      </c>
    </row>
    <row r="3" spans="1:5" ht="18.95" customHeight="1" x14ac:dyDescent="0.2">
      <c r="A3" s="152" t="s">
        <v>551</v>
      </c>
      <c r="B3" s="152"/>
      <c r="C3" s="80"/>
      <c r="D3" s="78" t="s">
        <v>87</v>
      </c>
      <c r="E3" s="81">
        <v>3</v>
      </c>
    </row>
    <row r="4" spans="1:5" ht="15" customHeight="1" x14ac:dyDescent="0.2">
      <c r="A4" s="10" t="s">
        <v>31</v>
      </c>
      <c r="B4" s="11" t="s">
        <v>32</v>
      </c>
    </row>
    <row r="5" spans="1:5" x14ac:dyDescent="0.2">
      <c r="A5" s="2"/>
      <c r="B5" s="3"/>
    </row>
    <row r="6" spans="1:5" x14ac:dyDescent="0.2">
      <c r="A6" s="4"/>
      <c r="B6" s="5" t="s">
        <v>35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28" t="s">
        <v>1</v>
      </c>
      <c r="B9" s="29" t="s">
        <v>2</v>
      </c>
    </row>
    <row r="10" spans="1:5" x14ac:dyDescent="0.2">
      <c r="A10" s="28" t="s">
        <v>3</v>
      </c>
      <c r="B10" s="29" t="s">
        <v>4</v>
      </c>
    </row>
    <row r="11" spans="1:5" x14ac:dyDescent="0.2">
      <c r="A11" s="28" t="s">
        <v>5</v>
      </c>
      <c r="B11" s="29" t="s">
        <v>6</v>
      </c>
    </row>
    <row r="12" spans="1:5" x14ac:dyDescent="0.2">
      <c r="A12" s="28" t="s">
        <v>47</v>
      </c>
      <c r="B12" s="29" t="s">
        <v>484</v>
      </c>
    </row>
    <row r="13" spans="1:5" x14ac:dyDescent="0.2">
      <c r="A13" s="28" t="s">
        <v>7</v>
      </c>
      <c r="B13" s="29" t="s">
        <v>485</v>
      </c>
    </row>
    <row r="14" spans="1:5" x14ac:dyDescent="0.2">
      <c r="A14" s="28" t="s">
        <v>8</v>
      </c>
      <c r="B14" s="29" t="s">
        <v>46</v>
      </c>
    </row>
    <row r="15" spans="1:5" x14ac:dyDescent="0.2">
      <c r="A15" s="28" t="s">
        <v>9</v>
      </c>
      <c r="B15" s="29" t="s">
        <v>10</v>
      </c>
    </row>
    <row r="16" spans="1:5" x14ac:dyDescent="0.2">
      <c r="A16" s="28" t="s">
        <v>11</v>
      </c>
      <c r="B16" s="29" t="s">
        <v>12</v>
      </c>
    </row>
    <row r="17" spans="1:2" x14ac:dyDescent="0.2">
      <c r="A17" s="28" t="s">
        <v>13</v>
      </c>
      <c r="B17" s="29" t="s">
        <v>14</v>
      </c>
    </row>
    <row r="18" spans="1:2" x14ac:dyDescent="0.2">
      <c r="A18" s="28" t="s">
        <v>15</v>
      </c>
      <c r="B18" s="29" t="s">
        <v>16</v>
      </c>
    </row>
    <row r="19" spans="1:2" x14ac:dyDescent="0.2">
      <c r="A19" s="28" t="s">
        <v>17</v>
      </c>
      <c r="B19" s="29" t="s">
        <v>486</v>
      </c>
    </row>
    <row r="20" spans="1:2" x14ac:dyDescent="0.2">
      <c r="A20" s="28" t="s">
        <v>18</v>
      </c>
      <c r="B20" s="29" t="s">
        <v>19</v>
      </c>
    </row>
    <row r="21" spans="1:2" x14ac:dyDescent="0.2">
      <c r="A21" s="28" t="s">
        <v>20</v>
      </c>
      <c r="B21" s="29" t="s">
        <v>80</v>
      </c>
    </row>
    <row r="22" spans="1:2" x14ac:dyDescent="0.2">
      <c r="A22" s="28" t="s">
        <v>21</v>
      </c>
      <c r="B22" s="29" t="s">
        <v>22</v>
      </c>
    </row>
    <row r="23" spans="1:2" x14ac:dyDescent="0.2">
      <c r="A23" s="71" t="s">
        <v>469</v>
      </c>
      <c r="B23" s="72" t="s">
        <v>199</v>
      </c>
    </row>
    <row r="24" spans="1:2" x14ac:dyDescent="0.2">
      <c r="A24" s="71" t="s">
        <v>470</v>
      </c>
      <c r="B24" s="72" t="s">
        <v>471</v>
      </c>
    </row>
    <row r="25" spans="1:2" s="70" customFormat="1" x14ac:dyDescent="0.2">
      <c r="A25" s="71" t="s">
        <v>472</v>
      </c>
      <c r="B25" s="72" t="s">
        <v>236</v>
      </c>
    </row>
    <row r="26" spans="1:2" x14ac:dyDescent="0.2">
      <c r="A26" s="71" t="s">
        <v>473</v>
      </c>
      <c r="B26" s="72" t="s">
        <v>253</v>
      </c>
    </row>
    <row r="27" spans="1:2" x14ac:dyDescent="0.2">
      <c r="A27" s="28" t="s">
        <v>23</v>
      </c>
      <c r="B27" s="29" t="s">
        <v>24</v>
      </c>
    </row>
    <row r="28" spans="1:2" x14ac:dyDescent="0.2">
      <c r="A28" s="28" t="s">
        <v>25</v>
      </c>
      <c r="B28" s="29" t="s">
        <v>26</v>
      </c>
    </row>
    <row r="29" spans="1:2" x14ac:dyDescent="0.2">
      <c r="A29" s="28" t="s">
        <v>27</v>
      </c>
      <c r="B29" s="29" t="s">
        <v>28</v>
      </c>
    </row>
    <row r="30" spans="1:2" x14ac:dyDescent="0.2">
      <c r="A30" s="28" t="s">
        <v>29</v>
      </c>
      <c r="B30" s="29" t="s">
        <v>30</v>
      </c>
    </row>
    <row r="31" spans="1:2" x14ac:dyDescent="0.2">
      <c r="A31" s="28" t="s">
        <v>38</v>
      </c>
      <c r="B31" s="29" t="s">
        <v>39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28" t="s">
        <v>36</v>
      </c>
      <c r="B34" s="29" t="s">
        <v>33</v>
      </c>
    </row>
    <row r="35" spans="1:5" x14ac:dyDescent="0.2">
      <c r="A35" s="28" t="s">
        <v>37</v>
      </c>
      <c r="B35" s="29" t="s">
        <v>34</v>
      </c>
    </row>
    <row r="36" spans="1:5" x14ac:dyDescent="0.2">
      <c r="A36" s="4"/>
      <c r="B36" s="7"/>
    </row>
    <row r="37" spans="1:5" x14ac:dyDescent="0.2">
      <c r="A37" s="4"/>
      <c r="B37" s="5"/>
    </row>
    <row r="38" spans="1:5" x14ac:dyDescent="0.2">
      <c r="A38" s="4"/>
      <c r="B38" s="29"/>
    </row>
    <row r="39" spans="1:5" x14ac:dyDescent="0.2">
      <c r="A39" s="4"/>
      <c r="B39" s="29"/>
    </row>
    <row r="40" spans="1:5" ht="12" thickBot="1" x14ac:dyDescent="0.25">
      <c r="A40" s="8"/>
      <c r="B40" s="9"/>
    </row>
    <row r="42" spans="1:5" ht="15" x14ac:dyDescent="0.2">
      <c r="A42" s="153" t="s">
        <v>489</v>
      </c>
      <c r="B42" s="153"/>
      <c r="C42" s="153"/>
      <c r="D42" s="153"/>
      <c r="E42" s="153"/>
    </row>
    <row r="43" spans="1:5" ht="15" x14ac:dyDescent="0.25">
      <c r="A43" s="75"/>
      <c r="B43" s="75"/>
      <c r="C43" s="75"/>
      <c r="D43" s="74"/>
      <c r="E43" s="74"/>
    </row>
    <row r="44" spans="1:5" ht="15" x14ac:dyDescent="0.25">
      <c r="A44" s="75"/>
      <c r="B44" s="75"/>
      <c r="C44" s="75"/>
      <c r="D44" s="74"/>
      <c r="E44" s="74"/>
    </row>
    <row r="45" spans="1:5" ht="15" x14ac:dyDescent="0.25">
      <c r="A45" s="75"/>
      <c r="B45" s="75"/>
      <c r="C45" s="75"/>
      <c r="D45" s="74"/>
      <c r="E45" s="74"/>
    </row>
  </sheetData>
  <sheetProtection formatCells="0" formatColumns="0" formatRows="0" autoFilter="0" pivotTables="0"/>
  <mergeCells count="4">
    <mergeCell ref="A1:B1"/>
    <mergeCell ref="A2:B2"/>
    <mergeCell ref="A3:B3"/>
    <mergeCell ref="A42:E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87" right="0.70866141732283472" top="0.74803149606299213" bottom="0.74803149606299213" header="0.31496062992125984" footer="0.31496062992125984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7"/>
  <sheetViews>
    <sheetView showGridLines="0" zoomScale="106" zoomScaleNormal="106" workbookViewId="0">
      <selection sqref="A1:F1"/>
    </sheetView>
  </sheetViews>
  <sheetFormatPr baseColWidth="10" defaultColWidth="9.140625" defaultRowHeight="11.25" x14ac:dyDescent="0.25"/>
  <cols>
    <col min="1" max="1" width="10" style="121" customWidth="1"/>
    <col min="2" max="2" width="36.7109375" style="121" customWidth="1"/>
    <col min="3" max="5" width="12.140625" style="121" customWidth="1"/>
    <col min="6" max="6" width="11.7109375" style="121" customWidth="1"/>
    <col min="7" max="7" width="10.5703125" style="121" customWidth="1"/>
    <col min="8" max="8" width="10.85546875" style="121" customWidth="1"/>
    <col min="9" max="9" width="10.140625" style="121" customWidth="1"/>
    <col min="10" max="16384" width="9.140625" style="121"/>
  </cols>
  <sheetData>
    <row r="1" spans="1:8" ht="18.95" customHeight="1" x14ac:dyDescent="0.25">
      <c r="A1" s="154" t="s">
        <v>488</v>
      </c>
      <c r="B1" s="155"/>
      <c r="C1" s="155"/>
      <c r="D1" s="155"/>
      <c r="E1" s="155"/>
      <c r="F1" s="155"/>
      <c r="G1" s="96" t="s">
        <v>83</v>
      </c>
      <c r="H1" s="95">
        <v>2020</v>
      </c>
    </row>
    <row r="2" spans="1:8" ht="18.95" customHeight="1" x14ac:dyDescent="0.25">
      <c r="A2" s="154" t="s">
        <v>84</v>
      </c>
      <c r="B2" s="155"/>
      <c r="C2" s="155"/>
      <c r="D2" s="155"/>
      <c r="E2" s="155"/>
      <c r="F2" s="155"/>
      <c r="G2" s="96" t="s">
        <v>85</v>
      </c>
      <c r="H2" s="95" t="str">
        <f>'Notas a los Edos Financieros'!E2</f>
        <v>Trimestral</v>
      </c>
    </row>
    <row r="3" spans="1:8" ht="18.95" customHeight="1" x14ac:dyDescent="0.25">
      <c r="A3" s="154" t="s">
        <v>551</v>
      </c>
      <c r="B3" s="155"/>
      <c r="C3" s="155"/>
      <c r="D3" s="155"/>
      <c r="E3" s="155"/>
      <c r="F3" s="155"/>
      <c r="G3" s="96" t="s">
        <v>87</v>
      </c>
      <c r="H3" s="95">
        <v>3</v>
      </c>
    </row>
    <row r="4" spans="1:8" x14ac:dyDescent="0.25">
      <c r="A4" s="122" t="s">
        <v>88</v>
      </c>
      <c r="B4" s="99"/>
      <c r="C4" s="99"/>
      <c r="D4" s="99"/>
      <c r="E4" s="99"/>
      <c r="F4" s="99"/>
      <c r="G4" s="99"/>
      <c r="H4" s="99"/>
    </row>
    <row r="6" spans="1:8" x14ac:dyDescent="0.25">
      <c r="A6" s="99" t="s">
        <v>53</v>
      </c>
      <c r="B6" s="99"/>
      <c r="C6" s="99"/>
      <c r="D6" s="99"/>
      <c r="E6" s="99"/>
      <c r="F6" s="99"/>
      <c r="G6" s="99"/>
      <c r="H6" s="99"/>
    </row>
    <row r="7" spans="1:8" x14ac:dyDescent="0.25">
      <c r="A7" s="100" t="s">
        <v>51</v>
      </c>
      <c r="B7" s="100" t="s">
        <v>48</v>
      </c>
      <c r="C7" s="100" t="s">
        <v>49</v>
      </c>
      <c r="D7" s="100" t="s">
        <v>50</v>
      </c>
      <c r="E7" s="100"/>
      <c r="F7" s="100"/>
      <c r="G7" s="100"/>
      <c r="H7" s="100"/>
    </row>
    <row r="8" spans="1:8" ht="15" x14ac:dyDescent="0.25">
      <c r="A8" s="102">
        <v>1114</v>
      </c>
      <c r="B8" s="85" t="s">
        <v>89</v>
      </c>
      <c r="C8" s="103">
        <v>174273835.88999999</v>
      </c>
      <c r="D8" s="126"/>
      <c r="E8" s="126"/>
      <c r="F8" s="126"/>
      <c r="G8" s="126"/>
      <c r="H8" s="126"/>
    </row>
    <row r="9" spans="1:8" ht="15" x14ac:dyDescent="0.25">
      <c r="A9" s="105">
        <v>111400301</v>
      </c>
      <c r="B9" s="104" t="s">
        <v>490</v>
      </c>
      <c r="C9" s="106">
        <v>122220463.45999999</v>
      </c>
      <c r="D9" s="127" t="s">
        <v>509</v>
      </c>
      <c r="E9" s="126"/>
      <c r="F9" s="126"/>
      <c r="G9" s="126"/>
      <c r="H9" s="126"/>
    </row>
    <row r="10" spans="1:8" ht="15" x14ac:dyDescent="0.25">
      <c r="A10" s="105">
        <v>111400302</v>
      </c>
      <c r="B10" s="104" t="s">
        <v>491</v>
      </c>
      <c r="C10" s="106">
        <v>4446052.17</v>
      </c>
      <c r="D10" s="127" t="s">
        <v>509</v>
      </c>
      <c r="E10" s="126"/>
      <c r="F10" s="126"/>
      <c r="G10" s="126"/>
      <c r="H10" s="126"/>
    </row>
    <row r="11" spans="1:8" ht="15" x14ac:dyDescent="0.25">
      <c r="A11" s="105">
        <v>111400309</v>
      </c>
      <c r="B11" s="104" t="s">
        <v>492</v>
      </c>
      <c r="C11" s="106">
        <v>18593115.98</v>
      </c>
      <c r="D11" s="127" t="s">
        <v>509</v>
      </c>
      <c r="E11" s="126"/>
      <c r="F11" s="126"/>
      <c r="G11" s="126"/>
      <c r="H11" s="126"/>
    </row>
    <row r="12" spans="1:8" ht="15" x14ac:dyDescent="0.25">
      <c r="A12" s="105">
        <v>111400310</v>
      </c>
      <c r="B12" s="104" t="s">
        <v>493</v>
      </c>
      <c r="C12" s="106">
        <v>774601.86</v>
      </c>
      <c r="D12" s="127" t="s">
        <v>509</v>
      </c>
      <c r="E12" s="126"/>
      <c r="F12" s="126"/>
      <c r="G12" s="126"/>
      <c r="H12" s="126"/>
    </row>
    <row r="13" spans="1:8" ht="15" x14ac:dyDescent="0.25">
      <c r="A13" s="105">
        <v>111400315</v>
      </c>
      <c r="B13" s="104" t="s">
        <v>494</v>
      </c>
      <c r="C13" s="106">
        <v>0.05</v>
      </c>
      <c r="D13" s="127" t="s">
        <v>509</v>
      </c>
      <c r="E13" s="126"/>
      <c r="F13" s="126"/>
      <c r="G13" s="126"/>
      <c r="H13" s="126"/>
    </row>
    <row r="14" spans="1:8" ht="15" x14ac:dyDescent="0.25">
      <c r="A14" s="105">
        <v>111400322</v>
      </c>
      <c r="B14" s="104" t="s">
        <v>495</v>
      </c>
      <c r="C14" s="106">
        <v>262291.98</v>
      </c>
      <c r="D14" s="127" t="s">
        <v>509</v>
      </c>
      <c r="E14" s="126"/>
      <c r="F14" s="126"/>
      <c r="G14" s="126"/>
      <c r="H14" s="126"/>
    </row>
    <row r="15" spans="1:8" ht="15" x14ac:dyDescent="0.25">
      <c r="A15" s="105">
        <v>111400336</v>
      </c>
      <c r="B15" s="104" t="s">
        <v>496</v>
      </c>
      <c r="C15" s="106">
        <v>0.03</v>
      </c>
      <c r="D15" s="127" t="s">
        <v>509</v>
      </c>
      <c r="E15" s="126"/>
      <c r="F15" s="126"/>
      <c r="G15" s="126"/>
      <c r="H15" s="126"/>
    </row>
    <row r="16" spans="1:8" ht="15" x14ac:dyDescent="0.25">
      <c r="A16" s="105">
        <v>111400338</v>
      </c>
      <c r="B16" s="104" t="s">
        <v>497</v>
      </c>
      <c r="C16" s="106">
        <v>7995703.0999999996</v>
      </c>
      <c r="D16" s="127" t="s">
        <v>509</v>
      </c>
      <c r="E16" s="126"/>
      <c r="F16" s="126"/>
      <c r="G16" s="126"/>
      <c r="H16" s="126"/>
    </row>
    <row r="17" spans="1:8" ht="15" x14ac:dyDescent="0.25">
      <c r="A17" s="105">
        <v>111400343</v>
      </c>
      <c r="B17" s="104" t="s">
        <v>498</v>
      </c>
      <c r="C17" s="106">
        <v>97843.74</v>
      </c>
      <c r="D17" s="127" t="s">
        <v>509</v>
      </c>
      <c r="E17" s="126"/>
      <c r="F17" s="126"/>
      <c r="G17" s="126"/>
      <c r="H17" s="126"/>
    </row>
    <row r="18" spans="1:8" ht="15" x14ac:dyDescent="0.25">
      <c r="A18" s="105">
        <v>111400344</v>
      </c>
      <c r="B18" s="104" t="s">
        <v>499</v>
      </c>
      <c r="C18" s="106">
        <v>8873.6299999999992</v>
      </c>
      <c r="D18" s="127" t="s">
        <v>509</v>
      </c>
      <c r="E18" s="126"/>
      <c r="F18" s="126"/>
      <c r="G18" s="126"/>
      <c r="H18" s="126"/>
    </row>
    <row r="19" spans="1:8" ht="15" x14ac:dyDescent="0.25">
      <c r="A19" s="105">
        <v>111400345</v>
      </c>
      <c r="B19" s="104" t="s">
        <v>500</v>
      </c>
      <c r="C19" s="106">
        <v>4741.24</v>
      </c>
      <c r="D19" s="127" t="s">
        <v>509</v>
      </c>
      <c r="E19" s="126"/>
      <c r="F19" s="126"/>
      <c r="G19" s="126"/>
      <c r="H19" s="126"/>
    </row>
    <row r="20" spans="1:8" ht="15" x14ac:dyDescent="0.25">
      <c r="A20" s="105">
        <v>111400346</v>
      </c>
      <c r="B20" s="104" t="s">
        <v>501</v>
      </c>
      <c r="C20" s="106">
        <v>15128.21</v>
      </c>
      <c r="D20" s="127" t="s">
        <v>509</v>
      </c>
      <c r="E20" s="126"/>
      <c r="F20" s="126"/>
      <c r="G20" s="126"/>
      <c r="H20" s="126"/>
    </row>
    <row r="21" spans="1:8" ht="15" x14ac:dyDescent="0.25">
      <c r="A21" s="105">
        <v>111400348</v>
      </c>
      <c r="B21" s="104" t="s">
        <v>502</v>
      </c>
      <c r="C21" s="106">
        <v>33126.410000000003</v>
      </c>
      <c r="D21" s="127" t="s">
        <v>509</v>
      </c>
      <c r="E21" s="126"/>
      <c r="F21" s="126"/>
      <c r="G21" s="126"/>
      <c r="H21" s="126"/>
    </row>
    <row r="22" spans="1:8" ht="15" x14ac:dyDescent="0.25">
      <c r="A22" s="105">
        <v>111400349</v>
      </c>
      <c r="B22" s="104" t="s">
        <v>503</v>
      </c>
      <c r="C22" s="106">
        <v>189773.95</v>
      </c>
      <c r="D22" s="127" t="s">
        <v>509</v>
      </c>
      <c r="E22" s="126"/>
      <c r="F22" s="126"/>
      <c r="G22" s="126"/>
      <c r="H22" s="126"/>
    </row>
    <row r="23" spans="1:8" ht="15" x14ac:dyDescent="0.25">
      <c r="A23" s="105">
        <v>111400350</v>
      </c>
      <c r="B23" s="104" t="s">
        <v>504</v>
      </c>
      <c r="C23" s="106">
        <v>252760.65</v>
      </c>
      <c r="D23" s="127" t="s">
        <v>509</v>
      </c>
      <c r="E23" s="126"/>
      <c r="F23" s="126"/>
      <c r="G23" s="126"/>
      <c r="H23" s="126"/>
    </row>
    <row r="24" spans="1:8" ht="15" x14ac:dyDescent="0.25">
      <c r="A24" s="105">
        <v>111400351</v>
      </c>
      <c r="B24" s="104" t="s">
        <v>505</v>
      </c>
      <c r="C24" s="106">
        <v>78262.14</v>
      </c>
      <c r="D24" s="127" t="s">
        <v>509</v>
      </c>
      <c r="E24" s="126"/>
      <c r="F24" s="126"/>
      <c r="G24" s="126"/>
      <c r="H24" s="126"/>
    </row>
    <row r="25" spans="1:8" ht="15" x14ac:dyDescent="0.25">
      <c r="A25" s="105">
        <v>111400352</v>
      </c>
      <c r="B25" s="104" t="s">
        <v>537</v>
      </c>
      <c r="C25" s="106">
        <v>1821922.18</v>
      </c>
      <c r="D25" s="127" t="s">
        <v>509</v>
      </c>
      <c r="E25" s="126"/>
      <c r="F25" s="126"/>
      <c r="G25" s="126"/>
      <c r="H25" s="126"/>
    </row>
    <row r="26" spans="1:8" ht="15" x14ac:dyDescent="0.25">
      <c r="A26" s="105">
        <v>111400353</v>
      </c>
      <c r="B26" s="104" t="s">
        <v>538</v>
      </c>
      <c r="C26" s="106">
        <v>152374.24</v>
      </c>
      <c r="D26" s="127" t="s">
        <v>509</v>
      </c>
      <c r="E26" s="126"/>
      <c r="F26" s="126"/>
      <c r="G26" s="126"/>
      <c r="H26" s="126"/>
    </row>
    <row r="27" spans="1:8" ht="15" x14ac:dyDescent="0.25">
      <c r="A27" s="105">
        <v>111400603</v>
      </c>
      <c r="B27" s="104" t="s">
        <v>506</v>
      </c>
      <c r="C27" s="106">
        <v>14942846.689999999</v>
      </c>
      <c r="D27" s="127" t="s">
        <v>509</v>
      </c>
      <c r="E27" s="126"/>
      <c r="F27" s="126"/>
      <c r="G27" s="126"/>
      <c r="H27" s="126"/>
    </row>
    <row r="28" spans="1:8" ht="15" x14ac:dyDescent="0.25">
      <c r="A28" s="105">
        <v>111400801</v>
      </c>
      <c r="B28" s="104" t="s">
        <v>507</v>
      </c>
      <c r="C28" s="106">
        <v>448216.49</v>
      </c>
      <c r="D28" s="127" t="s">
        <v>509</v>
      </c>
      <c r="E28" s="126"/>
      <c r="F28" s="126"/>
      <c r="G28" s="126"/>
      <c r="H28" s="126"/>
    </row>
    <row r="29" spans="1:8" ht="15" x14ac:dyDescent="0.25">
      <c r="A29" s="105">
        <v>111400802</v>
      </c>
      <c r="B29" s="104" t="s">
        <v>508</v>
      </c>
      <c r="C29" s="106">
        <v>1935737.69</v>
      </c>
      <c r="D29" s="127" t="s">
        <v>509</v>
      </c>
      <c r="E29" s="126"/>
      <c r="F29" s="126"/>
      <c r="G29" s="126"/>
      <c r="H29" s="126"/>
    </row>
    <row r="30" spans="1:8" ht="15" x14ac:dyDescent="0.25">
      <c r="A30" s="105">
        <v>1115</v>
      </c>
      <c r="B30" s="104" t="s">
        <v>90</v>
      </c>
      <c r="C30" s="106">
        <v>0</v>
      </c>
      <c r="D30" s="126"/>
      <c r="E30" s="126"/>
      <c r="F30" s="126"/>
      <c r="G30" s="126"/>
      <c r="H30" s="126"/>
    </row>
    <row r="31" spans="1:8" ht="15" x14ac:dyDescent="0.25">
      <c r="A31" s="105">
        <v>1121</v>
      </c>
      <c r="B31" s="104" t="s">
        <v>91</v>
      </c>
      <c r="C31" s="106">
        <v>0</v>
      </c>
      <c r="D31" s="126"/>
      <c r="E31" s="126"/>
      <c r="F31" s="126"/>
      <c r="G31" s="126"/>
      <c r="H31" s="126"/>
    </row>
    <row r="32" spans="1:8" ht="15" x14ac:dyDescent="0.25">
      <c r="A32" s="105">
        <v>1211</v>
      </c>
      <c r="B32" s="104" t="s">
        <v>92</v>
      </c>
      <c r="C32" s="106">
        <v>0</v>
      </c>
      <c r="D32" s="126"/>
      <c r="E32" s="126"/>
      <c r="F32" s="126"/>
      <c r="G32" s="126"/>
      <c r="H32" s="126"/>
    </row>
    <row r="33" spans="1:8" ht="15" x14ac:dyDescent="0.25">
      <c r="A33"/>
      <c r="B33"/>
      <c r="C33"/>
      <c r="D33"/>
      <c r="E33"/>
      <c r="F33"/>
      <c r="G33"/>
      <c r="H33"/>
    </row>
    <row r="34" spans="1:8" x14ac:dyDescent="0.25">
      <c r="A34" s="99" t="s">
        <v>54</v>
      </c>
      <c r="B34" s="99"/>
      <c r="C34" s="99"/>
      <c r="D34" s="99"/>
      <c r="E34" s="99"/>
      <c r="F34" s="99"/>
      <c r="G34" s="99"/>
      <c r="H34" s="99"/>
    </row>
    <row r="35" spans="1:8" ht="22.5" x14ac:dyDescent="0.25">
      <c r="A35" s="100" t="s">
        <v>51</v>
      </c>
      <c r="B35" s="100" t="s">
        <v>48</v>
      </c>
      <c r="C35" s="100" t="s">
        <v>49</v>
      </c>
      <c r="D35" s="100">
        <v>2019</v>
      </c>
      <c r="E35" s="100">
        <v>2018</v>
      </c>
      <c r="F35" s="100">
        <v>2017</v>
      </c>
      <c r="G35" s="100">
        <v>2016</v>
      </c>
      <c r="H35" s="108" t="s">
        <v>82</v>
      </c>
    </row>
    <row r="36" spans="1:8" ht="15" x14ac:dyDescent="0.25">
      <c r="A36" s="105">
        <v>1122</v>
      </c>
      <c r="B36" s="104" t="s">
        <v>93</v>
      </c>
      <c r="C36" s="106">
        <v>7749426.9400000004</v>
      </c>
      <c r="D36" s="106">
        <v>12233125.01</v>
      </c>
      <c r="E36" s="106">
        <v>9848420.5399999991</v>
      </c>
      <c r="F36" s="106">
        <v>28635211.109999999</v>
      </c>
      <c r="G36" s="106">
        <v>41163470.25</v>
      </c>
      <c r="H36" s="126"/>
    </row>
    <row r="37" spans="1:8" ht="15" x14ac:dyDescent="0.25">
      <c r="A37" s="105">
        <v>1124</v>
      </c>
      <c r="B37" s="104" t="s">
        <v>94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26"/>
    </row>
    <row r="38" spans="1:8" ht="15" x14ac:dyDescent="0.25">
      <c r="A38"/>
      <c r="B38"/>
      <c r="C38"/>
      <c r="D38"/>
      <c r="E38"/>
      <c r="F38"/>
      <c r="G38"/>
      <c r="H38"/>
    </row>
    <row r="39" spans="1:8" x14ac:dyDescent="0.25">
      <c r="A39" s="99" t="s">
        <v>55</v>
      </c>
      <c r="B39" s="99"/>
      <c r="C39" s="99"/>
      <c r="D39" s="99"/>
      <c r="E39" s="99"/>
      <c r="F39" s="99"/>
      <c r="G39" s="99"/>
      <c r="H39" s="99"/>
    </row>
    <row r="40" spans="1:8" x14ac:dyDescent="0.25">
      <c r="A40" s="100" t="s">
        <v>51</v>
      </c>
      <c r="B40" s="100" t="s">
        <v>48</v>
      </c>
      <c r="C40" s="100" t="s">
        <v>49</v>
      </c>
      <c r="D40" s="100" t="s">
        <v>95</v>
      </c>
      <c r="E40" s="100" t="s">
        <v>96</v>
      </c>
      <c r="F40" s="100" t="s">
        <v>97</v>
      </c>
      <c r="G40" s="100" t="s">
        <v>98</v>
      </c>
      <c r="H40" s="100" t="s">
        <v>99</v>
      </c>
    </row>
    <row r="41" spans="1:8" ht="15" x14ac:dyDescent="0.25">
      <c r="A41" s="102">
        <v>1123</v>
      </c>
      <c r="B41" s="85" t="s">
        <v>100</v>
      </c>
      <c r="C41" s="103">
        <v>348900</v>
      </c>
      <c r="D41" s="103">
        <v>1900</v>
      </c>
      <c r="E41" s="103">
        <v>0</v>
      </c>
      <c r="F41" s="103">
        <v>347000</v>
      </c>
      <c r="G41" s="103">
        <v>0</v>
      </c>
      <c r="H41" s="126"/>
    </row>
    <row r="42" spans="1:8" ht="15" x14ac:dyDescent="0.25">
      <c r="A42" s="105" t="s">
        <v>510</v>
      </c>
      <c r="B42" s="104" t="s">
        <v>511</v>
      </c>
      <c r="C42" s="128">
        <v>127000</v>
      </c>
      <c r="D42" s="106"/>
      <c r="E42" s="106"/>
      <c r="F42" s="128">
        <v>127000</v>
      </c>
      <c r="G42" s="106"/>
      <c r="H42" s="126"/>
    </row>
    <row r="43" spans="1:8" ht="15" x14ac:dyDescent="0.25">
      <c r="A43" s="105" t="s">
        <v>512</v>
      </c>
      <c r="B43" s="104" t="s">
        <v>513</v>
      </c>
      <c r="C43" s="128">
        <v>220000</v>
      </c>
      <c r="D43" s="106"/>
      <c r="E43" s="106"/>
      <c r="F43" s="128">
        <v>220000</v>
      </c>
      <c r="G43" s="106"/>
      <c r="H43" s="126"/>
    </row>
    <row r="44" spans="1:8" ht="15" x14ac:dyDescent="0.25">
      <c r="A44" s="105" t="s">
        <v>514</v>
      </c>
      <c r="B44" s="104" t="s">
        <v>515</v>
      </c>
      <c r="C44" s="128">
        <v>1900</v>
      </c>
      <c r="D44" s="106">
        <v>1900</v>
      </c>
      <c r="E44" s="106"/>
      <c r="F44" s="106"/>
      <c r="G44" s="106"/>
      <c r="H44" s="126"/>
    </row>
    <row r="45" spans="1:8" ht="15" x14ac:dyDescent="0.25">
      <c r="A45" s="102">
        <v>1125</v>
      </c>
      <c r="B45" s="85" t="s">
        <v>101</v>
      </c>
      <c r="C45" s="103">
        <v>50000</v>
      </c>
      <c r="D45" s="103">
        <v>0</v>
      </c>
      <c r="E45" s="103">
        <v>0</v>
      </c>
      <c r="F45" s="103">
        <v>50000</v>
      </c>
      <c r="G45" s="103">
        <v>0</v>
      </c>
      <c r="H45" s="126"/>
    </row>
    <row r="46" spans="1:8" ht="15" x14ac:dyDescent="0.25">
      <c r="A46" s="105" t="s">
        <v>516</v>
      </c>
      <c r="B46" s="104" t="s">
        <v>517</v>
      </c>
      <c r="C46" s="128">
        <v>50000</v>
      </c>
      <c r="D46" s="106"/>
      <c r="E46" s="106"/>
      <c r="F46" s="128">
        <v>50000</v>
      </c>
      <c r="G46" s="106"/>
      <c r="H46" s="126"/>
    </row>
    <row r="47" spans="1:8" ht="15" x14ac:dyDescent="0.25">
      <c r="A47" s="105">
        <v>1126</v>
      </c>
      <c r="B47" s="104" t="s">
        <v>475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26"/>
    </row>
    <row r="48" spans="1:8" s="88" customFormat="1" ht="15" x14ac:dyDescent="0.25">
      <c r="A48" s="102">
        <v>1129</v>
      </c>
      <c r="B48" s="85" t="s">
        <v>476</v>
      </c>
      <c r="C48" s="103">
        <v>231425.45</v>
      </c>
      <c r="D48" s="103">
        <v>231425.45</v>
      </c>
      <c r="E48" s="103">
        <v>0</v>
      </c>
      <c r="F48" s="103">
        <v>0</v>
      </c>
      <c r="G48" s="103">
        <v>0</v>
      </c>
      <c r="H48" s="129"/>
    </row>
    <row r="49" spans="1:8" ht="15" x14ac:dyDescent="0.25">
      <c r="A49" s="105">
        <v>112900007</v>
      </c>
      <c r="B49" s="104" t="s">
        <v>518</v>
      </c>
      <c r="C49" s="128">
        <f>146715.92-58879.35</f>
        <v>87836.57</v>
      </c>
      <c r="D49" s="128">
        <f>146715.92-58879.35</f>
        <v>87836.57</v>
      </c>
      <c r="E49" s="106"/>
      <c r="F49" s="106"/>
      <c r="G49" s="106"/>
      <c r="H49" s="126"/>
    </row>
    <row r="50" spans="1:8" ht="15" x14ac:dyDescent="0.25">
      <c r="A50" s="105" t="s">
        <v>521</v>
      </c>
      <c r="B50" s="104" t="s">
        <v>522</v>
      </c>
      <c r="C50" s="128">
        <v>141706</v>
      </c>
      <c r="D50" s="128">
        <v>141706</v>
      </c>
      <c r="E50" s="106"/>
      <c r="F50" s="106"/>
      <c r="G50" s="106"/>
      <c r="H50" s="126"/>
    </row>
    <row r="51" spans="1:8" ht="15" x14ac:dyDescent="0.25">
      <c r="A51" s="105" t="s">
        <v>531</v>
      </c>
      <c r="B51" s="104" t="s">
        <v>532</v>
      </c>
      <c r="C51" s="128">
        <v>1300</v>
      </c>
      <c r="D51" s="128">
        <v>1300</v>
      </c>
      <c r="E51" s="106"/>
      <c r="F51" s="106"/>
      <c r="G51" s="106"/>
      <c r="H51" s="126"/>
    </row>
    <row r="52" spans="1:8" ht="15" x14ac:dyDescent="0.25">
      <c r="A52" s="105" t="s">
        <v>539</v>
      </c>
      <c r="B52" s="104" t="s">
        <v>540</v>
      </c>
      <c r="C52" s="128">
        <v>324.88</v>
      </c>
      <c r="D52" s="128">
        <v>324.88</v>
      </c>
      <c r="E52" s="106"/>
      <c r="F52" s="106"/>
      <c r="G52" s="106"/>
      <c r="H52" s="126"/>
    </row>
    <row r="53" spans="1:8" ht="15" x14ac:dyDescent="0.25">
      <c r="A53" s="105" t="s">
        <v>519</v>
      </c>
      <c r="B53" s="104" t="s">
        <v>520</v>
      </c>
      <c r="C53" s="128">
        <v>258</v>
      </c>
      <c r="D53" s="128">
        <v>258</v>
      </c>
      <c r="E53" s="106"/>
      <c r="F53" s="106"/>
      <c r="G53" s="106"/>
      <c r="H53" s="126"/>
    </row>
    <row r="54" spans="1:8" s="88" customFormat="1" ht="15" x14ac:dyDescent="0.25">
      <c r="A54" s="102">
        <v>1131</v>
      </c>
      <c r="B54" s="85" t="s">
        <v>102</v>
      </c>
      <c r="C54" s="103">
        <v>717500</v>
      </c>
      <c r="D54" s="103">
        <v>717500</v>
      </c>
      <c r="E54" s="103">
        <v>0</v>
      </c>
      <c r="F54" s="103">
        <v>0</v>
      </c>
      <c r="G54" s="103">
        <v>0</v>
      </c>
      <c r="H54" s="129"/>
    </row>
    <row r="55" spans="1:8" ht="15" x14ac:dyDescent="0.25">
      <c r="A55" s="105" t="s">
        <v>523</v>
      </c>
      <c r="B55" s="104" t="s">
        <v>524</v>
      </c>
      <c r="C55" s="128">
        <v>717500</v>
      </c>
      <c r="D55" s="128">
        <v>717500</v>
      </c>
      <c r="E55" s="106"/>
      <c r="F55" s="106"/>
      <c r="G55" s="106"/>
      <c r="H55" s="126"/>
    </row>
    <row r="56" spans="1:8" ht="15" x14ac:dyDescent="0.25">
      <c r="A56" s="105">
        <v>1132</v>
      </c>
      <c r="B56" s="104" t="s">
        <v>103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26"/>
    </row>
    <row r="57" spans="1:8" ht="15" x14ac:dyDescent="0.25">
      <c r="A57" s="105">
        <v>1133</v>
      </c>
      <c r="B57" s="104" t="s">
        <v>104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26"/>
    </row>
    <row r="58" spans="1:8" s="88" customFormat="1" ht="15" x14ac:dyDescent="0.25">
      <c r="A58" s="102">
        <v>1134</v>
      </c>
      <c r="B58" s="85" t="s">
        <v>105</v>
      </c>
      <c r="C58" s="103">
        <v>1397395.22</v>
      </c>
      <c r="D58" s="103">
        <v>1397395.22</v>
      </c>
      <c r="E58" s="103">
        <v>0</v>
      </c>
      <c r="F58" s="103">
        <v>0</v>
      </c>
      <c r="G58" s="103">
        <v>0</v>
      </c>
      <c r="H58" s="129"/>
    </row>
    <row r="59" spans="1:8" ht="15" x14ac:dyDescent="0.25">
      <c r="A59" s="105" t="s">
        <v>529</v>
      </c>
      <c r="B59" s="104" t="s">
        <v>530</v>
      </c>
      <c r="C59" s="128">
        <v>15479.4</v>
      </c>
      <c r="D59" s="128">
        <v>15479.4</v>
      </c>
      <c r="E59" s="106"/>
      <c r="F59" s="106"/>
      <c r="G59" s="106"/>
      <c r="H59" s="126"/>
    </row>
    <row r="60" spans="1:8" ht="15" x14ac:dyDescent="0.25">
      <c r="A60" s="105" t="s">
        <v>527</v>
      </c>
      <c r="B60" s="104" t="s">
        <v>528</v>
      </c>
      <c r="C60" s="128">
        <v>17333.68</v>
      </c>
      <c r="D60" s="128">
        <v>17333.68</v>
      </c>
      <c r="E60" s="106"/>
      <c r="F60" s="106"/>
      <c r="G60" s="106"/>
      <c r="H60" s="126"/>
    </row>
    <row r="61" spans="1:8" ht="15" x14ac:dyDescent="0.25">
      <c r="A61" s="105" t="s">
        <v>541</v>
      </c>
      <c r="B61" s="104" t="s">
        <v>542</v>
      </c>
      <c r="C61" s="128">
        <v>22139.7</v>
      </c>
      <c r="D61" s="128">
        <v>22139.7</v>
      </c>
      <c r="E61" s="106"/>
      <c r="F61" s="106"/>
      <c r="G61" s="106"/>
      <c r="H61" s="126"/>
    </row>
    <row r="62" spans="1:8" ht="15" x14ac:dyDescent="0.25">
      <c r="A62" s="105" t="s">
        <v>543</v>
      </c>
      <c r="B62" s="104" t="s">
        <v>544</v>
      </c>
      <c r="C62" s="128">
        <v>43908.74</v>
      </c>
      <c r="D62" s="128">
        <v>43908.74</v>
      </c>
      <c r="E62" s="106"/>
      <c r="F62" s="106"/>
      <c r="G62" s="106"/>
      <c r="H62" s="126"/>
    </row>
    <row r="63" spans="1:8" ht="15" x14ac:dyDescent="0.25">
      <c r="A63" s="105" t="s">
        <v>533</v>
      </c>
      <c r="B63" s="104" t="s">
        <v>534</v>
      </c>
      <c r="C63" s="128">
        <v>213356.35</v>
      </c>
      <c r="D63" s="128">
        <v>213356.35</v>
      </c>
      <c r="E63" s="106"/>
      <c r="F63" s="106"/>
      <c r="G63" s="106"/>
      <c r="H63" s="126"/>
    </row>
    <row r="64" spans="1:8" ht="15" x14ac:dyDescent="0.25">
      <c r="A64" s="105" t="s">
        <v>525</v>
      </c>
      <c r="B64" s="104" t="s">
        <v>526</v>
      </c>
      <c r="C64" s="128">
        <v>1085177.3500000001</v>
      </c>
      <c r="D64" s="128">
        <v>1085177.3500000001</v>
      </c>
      <c r="E64" s="106"/>
      <c r="F64" s="106"/>
      <c r="G64" s="106"/>
      <c r="H64" s="126"/>
    </row>
    <row r="65" spans="1:8" ht="15" x14ac:dyDescent="0.25">
      <c r="A65" s="105">
        <v>1139</v>
      </c>
      <c r="B65" s="104" t="s">
        <v>106</v>
      </c>
      <c r="C65" s="106">
        <v>0</v>
      </c>
      <c r="D65" s="106">
        <v>0</v>
      </c>
      <c r="E65" s="106">
        <v>0</v>
      </c>
      <c r="F65" s="106">
        <v>0</v>
      </c>
      <c r="G65" s="106">
        <v>0</v>
      </c>
      <c r="H65" s="126"/>
    </row>
    <row r="66" spans="1:8" ht="15" x14ac:dyDescent="0.25">
      <c r="A66"/>
      <c r="B66"/>
      <c r="C66"/>
      <c r="D66"/>
      <c r="E66"/>
      <c r="F66"/>
      <c r="G66"/>
      <c r="H66"/>
    </row>
    <row r="67" spans="1:8" x14ac:dyDescent="0.25">
      <c r="A67" s="99" t="s">
        <v>477</v>
      </c>
      <c r="B67" s="99"/>
      <c r="C67" s="99"/>
      <c r="D67" s="99"/>
      <c r="E67" s="99"/>
      <c r="F67" s="99"/>
      <c r="G67" s="99"/>
      <c r="H67" s="99"/>
    </row>
    <row r="68" spans="1:8" x14ac:dyDescent="0.25">
      <c r="A68" s="100" t="s">
        <v>51</v>
      </c>
      <c r="B68" s="100" t="s">
        <v>48</v>
      </c>
      <c r="C68" s="100" t="s">
        <v>49</v>
      </c>
      <c r="D68" s="100" t="s">
        <v>58</v>
      </c>
      <c r="E68" s="100" t="s">
        <v>57</v>
      </c>
      <c r="F68" s="100" t="s">
        <v>107</v>
      </c>
      <c r="G68" s="100" t="s">
        <v>60</v>
      </c>
      <c r="H68" s="100"/>
    </row>
    <row r="69" spans="1:8" ht="15" x14ac:dyDescent="0.25">
      <c r="A69" s="105">
        <v>1140</v>
      </c>
      <c r="B69" s="104" t="s">
        <v>108</v>
      </c>
      <c r="C69" s="106">
        <v>15729</v>
      </c>
      <c r="D69" s="83" t="s">
        <v>545</v>
      </c>
      <c r="E69" s="126"/>
      <c r="F69" s="126"/>
      <c r="G69" s="126"/>
      <c r="H69" s="126"/>
    </row>
    <row r="70" spans="1:8" ht="15" x14ac:dyDescent="0.25">
      <c r="A70" s="105">
        <v>1141</v>
      </c>
      <c r="B70" s="104" t="s">
        <v>109</v>
      </c>
      <c r="C70" s="106">
        <v>0</v>
      </c>
      <c r="D70" s="126"/>
      <c r="E70" s="126"/>
      <c r="F70" s="126"/>
      <c r="G70" s="126"/>
      <c r="H70" s="126"/>
    </row>
    <row r="71" spans="1:8" ht="15" x14ac:dyDescent="0.25">
      <c r="A71" s="105">
        <v>1142</v>
      </c>
      <c r="B71" s="104" t="s">
        <v>110</v>
      </c>
      <c r="C71" s="106">
        <v>0</v>
      </c>
      <c r="D71" s="126"/>
      <c r="E71" s="126"/>
      <c r="F71" s="126"/>
      <c r="G71" s="126"/>
      <c r="H71" s="126"/>
    </row>
    <row r="72" spans="1:8" ht="15" x14ac:dyDescent="0.25">
      <c r="A72" s="105">
        <v>1143</v>
      </c>
      <c r="B72" s="104" t="s">
        <v>111</v>
      </c>
      <c r="C72" s="106">
        <v>0</v>
      </c>
      <c r="D72" s="126"/>
      <c r="E72" s="126"/>
      <c r="F72" s="126"/>
      <c r="G72" s="126"/>
      <c r="H72" s="126"/>
    </row>
    <row r="73" spans="1:8" ht="15" x14ac:dyDescent="0.25">
      <c r="A73" s="105">
        <v>1144</v>
      </c>
      <c r="B73" s="104" t="s">
        <v>112</v>
      </c>
      <c r="C73" s="106">
        <v>15729</v>
      </c>
      <c r="D73" s="83"/>
      <c r="E73" s="126"/>
      <c r="F73" s="126"/>
      <c r="G73" s="126"/>
      <c r="H73" s="126"/>
    </row>
    <row r="74" spans="1:8" ht="15" x14ac:dyDescent="0.25">
      <c r="A74" s="105">
        <v>1145</v>
      </c>
      <c r="B74" s="104" t="s">
        <v>113</v>
      </c>
      <c r="C74" s="106">
        <v>0</v>
      </c>
      <c r="D74" s="126"/>
      <c r="E74" s="126"/>
      <c r="F74" s="126"/>
      <c r="G74" s="126"/>
      <c r="H74" s="126"/>
    </row>
    <row r="75" spans="1:8" x14ac:dyDescent="0.25">
      <c r="A75" s="99"/>
      <c r="B75" s="99"/>
      <c r="C75" s="99"/>
      <c r="D75" s="99"/>
      <c r="E75" s="99"/>
      <c r="F75" s="99"/>
      <c r="G75" s="99"/>
      <c r="H75" s="99"/>
    </row>
    <row r="76" spans="1:8" x14ac:dyDescent="0.25">
      <c r="A76" s="99" t="s">
        <v>114</v>
      </c>
      <c r="B76" s="99"/>
      <c r="C76" s="99"/>
      <c r="D76" s="99"/>
      <c r="E76" s="99"/>
      <c r="F76" s="99"/>
      <c r="G76" s="99"/>
      <c r="H76" s="99"/>
    </row>
    <row r="77" spans="1:8" x14ac:dyDescent="0.25">
      <c r="A77" s="100" t="s">
        <v>51</v>
      </c>
      <c r="B77" s="100" t="s">
        <v>48</v>
      </c>
      <c r="C77" s="100" t="s">
        <v>49</v>
      </c>
      <c r="D77" s="100" t="s">
        <v>56</v>
      </c>
      <c r="E77" s="100" t="s">
        <v>59</v>
      </c>
      <c r="F77" s="100" t="s">
        <v>115</v>
      </c>
      <c r="G77" s="100"/>
      <c r="H77" s="100"/>
    </row>
    <row r="78" spans="1:8" ht="15" x14ac:dyDescent="0.25">
      <c r="A78" s="105">
        <v>1150</v>
      </c>
      <c r="B78" s="104" t="s">
        <v>116</v>
      </c>
      <c r="C78" s="106">
        <v>8093850.3099999996</v>
      </c>
      <c r="D78" s="83" t="s">
        <v>545</v>
      </c>
      <c r="E78" s="126"/>
      <c r="F78" s="126"/>
      <c r="G78" s="126"/>
      <c r="H78" s="126"/>
    </row>
    <row r="79" spans="1:8" ht="15" x14ac:dyDescent="0.25">
      <c r="A79" s="105">
        <v>1151</v>
      </c>
      <c r="B79" s="104" t="s">
        <v>117</v>
      </c>
      <c r="C79" s="106">
        <v>8093850.3099999996</v>
      </c>
      <c r="D79" s="126"/>
      <c r="E79" s="126"/>
      <c r="F79" s="126"/>
      <c r="G79" s="126"/>
      <c r="H79" s="126"/>
    </row>
    <row r="80" spans="1:8" x14ac:dyDescent="0.25">
      <c r="A80" s="105"/>
      <c r="B80" s="104"/>
      <c r="C80" s="106"/>
      <c r="D80" s="106"/>
      <c r="E80" s="106"/>
      <c r="F80" s="106"/>
      <c r="G80" s="106"/>
      <c r="H80" s="104"/>
    </row>
    <row r="81" spans="1:9" x14ac:dyDescent="0.25">
      <c r="A81" s="99" t="s">
        <v>61</v>
      </c>
      <c r="B81" s="99"/>
      <c r="C81" s="99"/>
      <c r="D81" s="99"/>
      <c r="E81" s="99"/>
      <c r="F81" s="99"/>
      <c r="G81" s="99"/>
      <c r="H81" s="99"/>
    </row>
    <row r="82" spans="1:9" x14ac:dyDescent="0.25">
      <c r="A82" s="100" t="s">
        <v>51</v>
      </c>
      <c r="B82" s="100" t="s">
        <v>48</v>
      </c>
      <c r="C82" s="100" t="s">
        <v>49</v>
      </c>
      <c r="D82" s="100" t="s">
        <v>50</v>
      </c>
      <c r="E82" s="100" t="s">
        <v>99</v>
      </c>
      <c r="F82" s="100"/>
      <c r="G82" s="100"/>
      <c r="H82" s="100"/>
    </row>
    <row r="83" spans="1:9" ht="15" x14ac:dyDescent="0.25">
      <c r="A83" s="105">
        <v>1213</v>
      </c>
      <c r="B83" s="104" t="s">
        <v>118</v>
      </c>
      <c r="C83" s="106">
        <v>0</v>
      </c>
      <c r="D83" s="126"/>
      <c r="E83" s="126"/>
      <c r="F83" s="126"/>
      <c r="G83" s="126"/>
      <c r="H83" s="126"/>
    </row>
    <row r="84" spans="1:9" x14ac:dyDescent="0.25">
      <c r="A84" s="105"/>
      <c r="B84" s="104"/>
      <c r="C84" s="106"/>
      <c r="D84" s="106"/>
      <c r="E84" s="106"/>
      <c r="F84" s="106"/>
      <c r="G84" s="106"/>
      <c r="H84" s="104"/>
    </row>
    <row r="85" spans="1:9" x14ac:dyDescent="0.25">
      <c r="A85" s="99" t="s">
        <v>62</v>
      </c>
      <c r="B85" s="99"/>
      <c r="C85" s="99"/>
      <c r="D85" s="99"/>
      <c r="E85" s="99"/>
      <c r="F85" s="99"/>
      <c r="G85" s="99"/>
      <c r="H85" s="99"/>
    </row>
    <row r="86" spans="1:9" s="88" customFormat="1" ht="15" x14ac:dyDescent="0.25">
      <c r="A86" s="100" t="s">
        <v>51</v>
      </c>
      <c r="B86" s="100" t="s">
        <v>48</v>
      </c>
      <c r="C86" s="100" t="s">
        <v>49</v>
      </c>
      <c r="D86" s="100"/>
      <c r="E86" s="100"/>
      <c r="F86" s="100"/>
      <c r="G86" s="100"/>
      <c r="H86" s="100"/>
      <c r="I86" s="109"/>
    </row>
    <row r="87" spans="1:9" ht="15" x14ac:dyDescent="0.25">
      <c r="A87" s="105">
        <v>1214</v>
      </c>
      <c r="B87" s="104" t="s">
        <v>119</v>
      </c>
      <c r="C87" s="106">
        <v>0</v>
      </c>
      <c r="D87" s="126"/>
      <c r="E87" s="126"/>
      <c r="F87" s="126"/>
      <c r="G87" s="126"/>
      <c r="H87" s="126"/>
      <c r="I87" s="109"/>
    </row>
    <row r="88" spans="1:9" ht="15" x14ac:dyDescent="0.25">
      <c r="A88"/>
      <c r="B88"/>
      <c r="C88"/>
      <c r="D88"/>
      <c r="E88"/>
      <c r="F88"/>
      <c r="G88"/>
      <c r="H88"/>
    </row>
    <row r="89" spans="1:9" x14ac:dyDescent="0.25">
      <c r="A89" s="99" t="s">
        <v>66</v>
      </c>
      <c r="B89" s="99"/>
      <c r="C89" s="99"/>
      <c r="D89" s="99"/>
      <c r="E89" s="99"/>
      <c r="F89" s="99"/>
      <c r="G89" s="99"/>
      <c r="H89" s="99"/>
      <c r="I89" s="99"/>
    </row>
    <row r="90" spans="1:9" ht="22.5" x14ac:dyDescent="0.25">
      <c r="A90" s="100" t="s">
        <v>51</v>
      </c>
      <c r="B90" s="100" t="s">
        <v>48</v>
      </c>
      <c r="C90" s="100" t="s">
        <v>49</v>
      </c>
      <c r="D90" s="100" t="s">
        <v>63</v>
      </c>
      <c r="E90" s="100" t="s">
        <v>64</v>
      </c>
      <c r="F90" s="100" t="s">
        <v>56</v>
      </c>
      <c r="G90" s="100" t="s">
        <v>120</v>
      </c>
      <c r="H90" s="100" t="s">
        <v>65</v>
      </c>
      <c r="I90" s="101" t="s">
        <v>121</v>
      </c>
    </row>
    <row r="91" spans="1:9" s="88" customFormat="1" ht="15" x14ac:dyDescent="0.25">
      <c r="A91" s="105">
        <v>1230</v>
      </c>
      <c r="B91" s="104" t="s">
        <v>122</v>
      </c>
      <c r="C91" s="106">
        <v>413054979.77999997</v>
      </c>
      <c r="D91" s="106">
        <v>25647724.530000001</v>
      </c>
      <c r="E91" s="106">
        <v>0</v>
      </c>
      <c r="F91" s="126"/>
      <c r="G91" s="126"/>
      <c r="H91" s="126"/>
      <c r="I91" s="126"/>
    </row>
    <row r="92" spans="1:9" ht="15" x14ac:dyDescent="0.25">
      <c r="A92" s="105">
        <v>1231</v>
      </c>
      <c r="B92" s="104" t="s">
        <v>123</v>
      </c>
      <c r="C92" s="106">
        <v>31151232.59</v>
      </c>
      <c r="D92" s="106">
        <v>0</v>
      </c>
      <c r="E92" s="106">
        <v>0</v>
      </c>
      <c r="F92" s="126"/>
      <c r="G92" s="126"/>
      <c r="H92" s="126"/>
      <c r="I92" s="126"/>
    </row>
    <row r="93" spans="1:9" ht="15" x14ac:dyDescent="0.25">
      <c r="A93" s="105">
        <v>1232</v>
      </c>
      <c r="B93" s="104" t="s">
        <v>124</v>
      </c>
      <c r="C93" s="106">
        <v>0</v>
      </c>
      <c r="D93" s="106">
        <v>0</v>
      </c>
      <c r="E93" s="106">
        <v>0</v>
      </c>
      <c r="F93" s="126"/>
      <c r="G93" s="126"/>
      <c r="H93" s="126"/>
      <c r="I93" s="126"/>
    </row>
    <row r="94" spans="1:9" ht="12" x14ac:dyDescent="0.25">
      <c r="A94" s="105">
        <v>1233</v>
      </c>
      <c r="B94" s="104" t="s">
        <v>125</v>
      </c>
      <c r="C94" s="106">
        <v>16902566.300000001</v>
      </c>
      <c r="D94" s="106">
        <v>0</v>
      </c>
      <c r="E94" s="106">
        <v>0</v>
      </c>
      <c r="F94" s="83" t="s">
        <v>546</v>
      </c>
      <c r="G94" s="83" t="s">
        <v>548</v>
      </c>
      <c r="H94" s="83" t="s">
        <v>547</v>
      </c>
      <c r="I94" s="127" t="s">
        <v>549</v>
      </c>
    </row>
    <row r="95" spans="1:9" s="88" customFormat="1" ht="12" x14ac:dyDescent="0.25">
      <c r="A95" s="105">
        <v>1234</v>
      </c>
      <c r="B95" s="104" t="s">
        <v>126</v>
      </c>
      <c r="C95" s="106">
        <v>324370366.63999999</v>
      </c>
      <c r="D95" s="106">
        <v>25647724.530000001</v>
      </c>
      <c r="E95" s="106">
        <v>0</v>
      </c>
      <c r="F95" s="83" t="s">
        <v>546</v>
      </c>
      <c r="G95" s="83" t="s">
        <v>548</v>
      </c>
      <c r="H95" s="83" t="s">
        <v>547</v>
      </c>
      <c r="I95" s="127" t="s">
        <v>549</v>
      </c>
    </row>
    <row r="96" spans="1:9" ht="12" x14ac:dyDescent="0.25">
      <c r="A96" s="105">
        <v>1235</v>
      </c>
      <c r="B96" s="104" t="s">
        <v>127</v>
      </c>
      <c r="C96" s="106">
        <v>33803180.979999997</v>
      </c>
      <c r="D96" s="106">
        <v>0</v>
      </c>
      <c r="E96" s="106">
        <v>0</v>
      </c>
      <c r="F96" s="83"/>
      <c r="G96" s="83"/>
      <c r="H96" s="83"/>
      <c r="I96" s="127"/>
    </row>
    <row r="97" spans="1:9" ht="12" x14ac:dyDescent="0.25">
      <c r="A97" s="105">
        <v>1236</v>
      </c>
      <c r="B97" s="104" t="s">
        <v>128</v>
      </c>
      <c r="C97" s="106">
        <v>6827633.2699999996</v>
      </c>
      <c r="D97" s="106">
        <v>0</v>
      </c>
      <c r="E97" s="106">
        <v>0</v>
      </c>
      <c r="F97" s="83"/>
      <c r="G97" s="83"/>
      <c r="H97" s="83"/>
      <c r="I97" s="127"/>
    </row>
    <row r="98" spans="1:9" ht="12" x14ac:dyDescent="0.25">
      <c r="A98" s="105">
        <v>1239</v>
      </c>
      <c r="B98" s="104" t="s">
        <v>129</v>
      </c>
      <c r="C98" s="106">
        <v>0</v>
      </c>
      <c r="D98" s="106">
        <v>0</v>
      </c>
      <c r="E98" s="106">
        <v>0</v>
      </c>
      <c r="F98" s="83"/>
      <c r="G98" s="83"/>
      <c r="H98" s="83"/>
      <c r="I98" s="127"/>
    </row>
    <row r="99" spans="1:9" ht="12" x14ac:dyDescent="0.25">
      <c r="A99" s="105">
        <v>1240</v>
      </c>
      <c r="B99" s="104" t="s">
        <v>130</v>
      </c>
      <c r="C99" s="106">
        <v>63071067.329999998</v>
      </c>
      <c r="D99" s="106">
        <v>6839764.5399999991</v>
      </c>
      <c r="E99" s="106">
        <v>-41197814.969999999</v>
      </c>
      <c r="F99" s="83"/>
      <c r="G99" s="83"/>
      <c r="H99" s="83"/>
      <c r="I99" s="127"/>
    </row>
    <row r="100" spans="1:9" ht="33.75" x14ac:dyDescent="0.25">
      <c r="A100" s="105">
        <v>1241</v>
      </c>
      <c r="B100" s="104" t="s">
        <v>131</v>
      </c>
      <c r="C100" s="106">
        <v>8467297.3800000008</v>
      </c>
      <c r="D100" s="106">
        <v>1071257.49</v>
      </c>
      <c r="E100" s="106">
        <v>-5933833.1600000001</v>
      </c>
      <c r="F100" s="83" t="s">
        <v>546</v>
      </c>
      <c r="G100" s="83" t="s">
        <v>548</v>
      </c>
      <c r="H100" s="83" t="s">
        <v>547</v>
      </c>
      <c r="I100" s="130" t="s">
        <v>550</v>
      </c>
    </row>
    <row r="101" spans="1:9" ht="33.75" x14ac:dyDescent="0.25">
      <c r="A101" s="105">
        <v>1242</v>
      </c>
      <c r="B101" s="104" t="s">
        <v>132</v>
      </c>
      <c r="C101" s="106">
        <v>1305014.99</v>
      </c>
      <c r="D101" s="106">
        <v>252554.78</v>
      </c>
      <c r="E101" s="106">
        <v>-1034564.06</v>
      </c>
      <c r="F101" s="83" t="s">
        <v>546</v>
      </c>
      <c r="G101" s="83" t="s">
        <v>548</v>
      </c>
      <c r="H101" s="83" t="s">
        <v>547</v>
      </c>
      <c r="I101" s="130" t="s">
        <v>550</v>
      </c>
    </row>
    <row r="102" spans="1:9" ht="33.75" x14ac:dyDescent="0.25">
      <c r="A102" s="105">
        <v>1243</v>
      </c>
      <c r="B102" s="104" t="s">
        <v>133</v>
      </c>
      <c r="C102" s="106">
        <v>1060804.6299999999</v>
      </c>
      <c r="D102" s="106">
        <v>134595.89000000001</v>
      </c>
      <c r="E102" s="106">
        <v>-542844.05000000005</v>
      </c>
      <c r="F102" s="83" t="s">
        <v>546</v>
      </c>
      <c r="G102" s="83" t="s">
        <v>548</v>
      </c>
      <c r="H102" s="83" t="s">
        <v>547</v>
      </c>
      <c r="I102" s="130" t="s">
        <v>550</v>
      </c>
    </row>
    <row r="103" spans="1:9" ht="33.75" x14ac:dyDescent="0.25">
      <c r="A103" s="105">
        <v>1244</v>
      </c>
      <c r="B103" s="104" t="s">
        <v>134</v>
      </c>
      <c r="C103" s="106">
        <v>36767143.640000001</v>
      </c>
      <c r="D103" s="106">
        <v>2939478.19</v>
      </c>
      <c r="E103" s="106">
        <v>-23272654.260000002</v>
      </c>
      <c r="F103" s="83" t="s">
        <v>546</v>
      </c>
      <c r="G103" s="83" t="s">
        <v>548</v>
      </c>
      <c r="H103" s="83" t="s">
        <v>547</v>
      </c>
      <c r="I103" s="130" t="s">
        <v>550</v>
      </c>
    </row>
    <row r="104" spans="1:9" ht="12" x14ac:dyDescent="0.25">
      <c r="A104" s="105">
        <v>1245</v>
      </c>
      <c r="B104" s="104" t="s">
        <v>135</v>
      </c>
      <c r="C104" s="106">
        <v>0</v>
      </c>
      <c r="D104" s="106">
        <v>0</v>
      </c>
      <c r="E104" s="106">
        <v>0</v>
      </c>
      <c r="F104" s="83"/>
      <c r="G104" s="83"/>
      <c r="H104" s="83"/>
      <c r="I104" s="130"/>
    </row>
    <row r="105" spans="1:9" ht="33.75" x14ac:dyDescent="0.25">
      <c r="A105" s="105">
        <v>1246</v>
      </c>
      <c r="B105" s="104" t="s">
        <v>136</v>
      </c>
      <c r="C105" s="106">
        <v>15470806.689999999</v>
      </c>
      <c r="D105" s="106">
        <v>2441878.19</v>
      </c>
      <c r="E105" s="106">
        <v>-10413919.439999999</v>
      </c>
      <c r="F105" s="83" t="s">
        <v>546</v>
      </c>
      <c r="G105" s="83" t="s">
        <v>548</v>
      </c>
      <c r="H105" s="83" t="s">
        <v>547</v>
      </c>
      <c r="I105" s="130" t="s">
        <v>550</v>
      </c>
    </row>
    <row r="106" spans="1:9" ht="15" x14ac:dyDescent="0.25">
      <c r="A106" s="105">
        <v>1247</v>
      </c>
      <c r="B106" s="104" t="s">
        <v>137</v>
      </c>
      <c r="C106" s="106">
        <v>0</v>
      </c>
      <c r="D106" s="106">
        <v>0</v>
      </c>
      <c r="E106" s="106">
        <v>0</v>
      </c>
      <c r="F106" s="126"/>
      <c r="G106" s="126"/>
      <c r="H106" s="126"/>
      <c r="I106" s="126"/>
    </row>
    <row r="107" spans="1:9" ht="15" x14ac:dyDescent="0.25">
      <c r="A107" s="105">
        <v>1248</v>
      </c>
      <c r="B107" s="104" t="s">
        <v>138</v>
      </c>
      <c r="C107" s="106">
        <v>0</v>
      </c>
      <c r="D107" s="106">
        <v>0</v>
      </c>
      <c r="E107" s="106">
        <v>0</v>
      </c>
      <c r="F107" s="126"/>
      <c r="G107" s="126"/>
      <c r="H107" s="126"/>
      <c r="I107" s="126"/>
    </row>
    <row r="108" spans="1:9" ht="15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 s="99" t="s">
        <v>67</v>
      </c>
      <c r="B109" s="99"/>
      <c r="C109" s="99"/>
      <c r="D109" s="99"/>
      <c r="E109" s="99"/>
      <c r="F109" s="99"/>
      <c r="G109" s="99"/>
      <c r="H109" s="99"/>
      <c r="I109" s="99"/>
    </row>
    <row r="110" spans="1:9" x14ac:dyDescent="0.25">
      <c r="A110" s="100" t="s">
        <v>51</v>
      </c>
      <c r="B110" s="100" t="s">
        <v>48</v>
      </c>
      <c r="C110" s="100" t="s">
        <v>49</v>
      </c>
      <c r="D110" s="100" t="s">
        <v>68</v>
      </c>
      <c r="E110" s="100" t="s">
        <v>139</v>
      </c>
      <c r="F110" s="100" t="s">
        <v>56</v>
      </c>
      <c r="G110" s="100" t="s">
        <v>120</v>
      </c>
      <c r="H110" s="100" t="s">
        <v>65</v>
      </c>
      <c r="I110" s="100" t="s">
        <v>121</v>
      </c>
    </row>
    <row r="111" spans="1:9" ht="15" x14ac:dyDescent="0.25">
      <c r="A111" s="105">
        <v>1250</v>
      </c>
      <c r="B111" s="104" t="s">
        <v>140</v>
      </c>
      <c r="C111" s="106">
        <v>4256346.05</v>
      </c>
      <c r="D111" s="106">
        <v>590338.92000000004</v>
      </c>
      <c r="E111" s="106">
        <v>0</v>
      </c>
      <c r="F111" s="126"/>
      <c r="G111" s="126"/>
      <c r="H111" s="126"/>
      <c r="I111" s="126"/>
    </row>
    <row r="112" spans="1:9" ht="33.75" x14ac:dyDescent="0.25">
      <c r="A112" s="105">
        <v>1251</v>
      </c>
      <c r="B112" s="104" t="s">
        <v>141</v>
      </c>
      <c r="C112" s="106">
        <v>3809510.28</v>
      </c>
      <c r="D112" s="106">
        <v>550880.78</v>
      </c>
      <c r="E112" s="106">
        <v>0</v>
      </c>
      <c r="F112" s="83" t="s">
        <v>546</v>
      </c>
      <c r="G112" s="83" t="s">
        <v>548</v>
      </c>
      <c r="H112" s="83" t="s">
        <v>547</v>
      </c>
      <c r="I112" s="130" t="s">
        <v>550</v>
      </c>
    </row>
    <row r="113" spans="1:9" ht="15" x14ac:dyDescent="0.25">
      <c r="A113" s="105">
        <v>1252</v>
      </c>
      <c r="B113" s="104" t="s">
        <v>142</v>
      </c>
      <c r="C113" s="106">
        <v>0</v>
      </c>
      <c r="D113" s="106">
        <v>0</v>
      </c>
      <c r="E113" s="106">
        <v>0</v>
      </c>
      <c r="F113" s="126"/>
      <c r="G113" s="126"/>
      <c r="H113" s="126"/>
      <c r="I113" s="131"/>
    </row>
    <row r="114" spans="1:9" ht="15" x14ac:dyDescent="0.25">
      <c r="A114" s="105">
        <v>1253</v>
      </c>
      <c r="B114" s="104" t="s">
        <v>143</v>
      </c>
      <c r="C114" s="106">
        <v>0</v>
      </c>
      <c r="D114" s="106">
        <v>0</v>
      </c>
      <c r="E114" s="106">
        <v>0</v>
      </c>
      <c r="F114" s="126"/>
      <c r="G114" s="126"/>
      <c r="H114" s="126"/>
      <c r="I114" s="131"/>
    </row>
    <row r="115" spans="1:9" ht="33.75" x14ac:dyDescent="0.25">
      <c r="A115" s="105">
        <v>1254</v>
      </c>
      <c r="B115" s="104" t="s">
        <v>144</v>
      </c>
      <c r="C115" s="106">
        <v>446835.77</v>
      </c>
      <c r="D115" s="106">
        <v>39458.14</v>
      </c>
      <c r="E115" s="106">
        <v>0</v>
      </c>
      <c r="F115" s="83" t="s">
        <v>546</v>
      </c>
      <c r="G115" s="83" t="s">
        <v>548</v>
      </c>
      <c r="H115" s="83" t="s">
        <v>547</v>
      </c>
      <c r="I115" s="130" t="s">
        <v>550</v>
      </c>
    </row>
    <row r="116" spans="1:9" ht="15" x14ac:dyDescent="0.25">
      <c r="A116" s="105">
        <v>1259</v>
      </c>
      <c r="B116" s="104" t="s">
        <v>145</v>
      </c>
      <c r="C116" s="106">
        <v>0</v>
      </c>
      <c r="D116" s="106">
        <v>0</v>
      </c>
      <c r="E116" s="106">
        <v>0</v>
      </c>
      <c r="F116" s="126"/>
      <c r="G116" s="126"/>
      <c r="H116" s="126"/>
      <c r="I116" s="126"/>
    </row>
    <row r="117" spans="1:9" ht="15" x14ac:dyDescent="0.25">
      <c r="A117" s="105">
        <v>1270</v>
      </c>
      <c r="B117" s="104" t="s">
        <v>146</v>
      </c>
      <c r="C117" s="106">
        <v>399093.29</v>
      </c>
      <c r="D117" s="106">
        <v>0</v>
      </c>
      <c r="E117" s="106">
        <v>0</v>
      </c>
      <c r="F117" s="126"/>
      <c r="G117" s="126"/>
      <c r="H117" s="126"/>
      <c r="I117" s="126"/>
    </row>
    <row r="118" spans="1:9" s="88" customFormat="1" ht="15" x14ac:dyDescent="0.25">
      <c r="A118" s="105">
        <v>1271</v>
      </c>
      <c r="B118" s="104" t="s">
        <v>147</v>
      </c>
      <c r="C118" s="106">
        <v>0</v>
      </c>
      <c r="D118" s="106">
        <v>0</v>
      </c>
      <c r="E118" s="106">
        <v>0</v>
      </c>
      <c r="F118" s="126"/>
      <c r="G118" s="126"/>
      <c r="H118" s="126"/>
      <c r="I118" s="85"/>
    </row>
    <row r="119" spans="1:9" ht="15" x14ac:dyDescent="0.25">
      <c r="A119" s="105">
        <v>1272</v>
      </c>
      <c r="B119" s="104" t="s">
        <v>148</v>
      </c>
      <c r="C119" s="106">
        <v>0</v>
      </c>
      <c r="D119" s="106">
        <v>0</v>
      </c>
      <c r="E119" s="106">
        <v>0</v>
      </c>
      <c r="F119" s="126"/>
      <c r="G119" s="126"/>
      <c r="H119" s="126"/>
      <c r="I119" s="104"/>
    </row>
    <row r="120" spans="1:9" ht="15" x14ac:dyDescent="0.25">
      <c r="A120" s="105">
        <v>1273</v>
      </c>
      <c r="B120" s="104" t="s">
        <v>149</v>
      </c>
      <c r="C120" s="106">
        <v>0</v>
      </c>
      <c r="D120" s="106">
        <v>0</v>
      </c>
      <c r="E120" s="106">
        <v>0</v>
      </c>
      <c r="F120" s="126"/>
      <c r="G120" s="126"/>
      <c r="H120" s="126"/>
      <c r="I120" s="104"/>
    </row>
    <row r="121" spans="1:9" ht="15" x14ac:dyDescent="0.25">
      <c r="A121" s="105">
        <v>1274</v>
      </c>
      <c r="B121" s="104" t="s">
        <v>150</v>
      </c>
      <c r="C121" s="106">
        <v>0</v>
      </c>
      <c r="D121" s="106">
        <v>0</v>
      </c>
      <c r="E121" s="106">
        <v>0</v>
      </c>
      <c r="F121" s="126"/>
      <c r="G121" s="126"/>
      <c r="H121" s="126"/>
      <c r="I121" s="104"/>
    </row>
    <row r="122" spans="1:9" ht="15" x14ac:dyDescent="0.25">
      <c r="A122" s="105">
        <v>1275</v>
      </c>
      <c r="B122" s="104" t="s">
        <v>151</v>
      </c>
      <c r="C122" s="106">
        <v>0</v>
      </c>
      <c r="D122" s="106">
        <v>0</v>
      </c>
      <c r="E122" s="106">
        <v>0</v>
      </c>
      <c r="F122" s="126"/>
      <c r="G122" s="126"/>
      <c r="H122" s="126"/>
      <c r="I122" s="104"/>
    </row>
    <row r="123" spans="1:9" ht="15" x14ac:dyDescent="0.25">
      <c r="A123" s="105">
        <v>1279</v>
      </c>
      <c r="B123" s="104" t="s">
        <v>152</v>
      </c>
      <c r="C123" s="106">
        <v>399093.29</v>
      </c>
      <c r="D123" s="106">
        <v>0</v>
      </c>
      <c r="E123" s="106">
        <v>0</v>
      </c>
      <c r="F123" s="126"/>
      <c r="G123" s="126"/>
      <c r="H123" s="126"/>
      <c r="I123" s="104"/>
    </row>
    <row r="124" spans="1:9" ht="15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 s="99" t="s">
        <v>69</v>
      </c>
      <c r="B125" s="99"/>
      <c r="C125" s="99"/>
      <c r="D125" s="99"/>
      <c r="E125" s="99"/>
      <c r="F125" s="99"/>
      <c r="G125" s="99"/>
      <c r="H125" s="99"/>
    </row>
    <row r="126" spans="1:9" x14ac:dyDescent="0.25">
      <c r="A126" s="100" t="s">
        <v>51</v>
      </c>
      <c r="B126" s="100" t="s">
        <v>48</v>
      </c>
      <c r="C126" s="100" t="s">
        <v>49</v>
      </c>
      <c r="D126" s="100" t="s">
        <v>153</v>
      </c>
      <c r="E126" s="100"/>
      <c r="F126" s="100"/>
      <c r="G126" s="100"/>
      <c r="H126" s="100"/>
    </row>
    <row r="127" spans="1:9" ht="15" x14ac:dyDescent="0.25">
      <c r="A127" s="105">
        <v>1160</v>
      </c>
      <c r="B127" s="104" t="s">
        <v>154</v>
      </c>
      <c r="C127" s="106">
        <v>0</v>
      </c>
      <c r="D127" s="126"/>
      <c r="E127" s="126"/>
      <c r="F127" s="126"/>
      <c r="G127" s="126"/>
      <c r="H127" s="126"/>
    </row>
    <row r="128" spans="1:9" ht="15" x14ac:dyDescent="0.25">
      <c r="A128" s="105">
        <v>1161</v>
      </c>
      <c r="B128" s="104" t="s">
        <v>155</v>
      </c>
      <c r="C128" s="106">
        <v>0</v>
      </c>
      <c r="D128" s="126"/>
      <c r="E128" s="126"/>
      <c r="F128" s="126"/>
      <c r="G128" s="126"/>
      <c r="H128" s="126"/>
    </row>
    <row r="129" spans="1:8" ht="15" x14ac:dyDescent="0.25">
      <c r="A129" s="105">
        <v>1162</v>
      </c>
      <c r="B129" s="104" t="s">
        <v>156</v>
      </c>
      <c r="C129" s="106">
        <v>0</v>
      </c>
      <c r="D129" s="126"/>
      <c r="E129" s="126"/>
      <c r="F129" s="126"/>
      <c r="G129" s="126"/>
      <c r="H129" s="126"/>
    </row>
    <row r="130" spans="1:8" ht="15" x14ac:dyDescent="0.25">
      <c r="A130"/>
      <c r="B130"/>
      <c r="C130"/>
      <c r="D130"/>
      <c r="E130"/>
      <c r="F130"/>
      <c r="G130"/>
      <c r="H130"/>
    </row>
    <row r="131" spans="1:8" x14ac:dyDescent="0.25">
      <c r="A131" s="99" t="s">
        <v>478</v>
      </c>
      <c r="B131" s="99"/>
      <c r="C131" s="99"/>
      <c r="D131" s="99"/>
      <c r="E131" s="99"/>
      <c r="F131" s="99"/>
      <c r="G131" s="99"/>
      <c r="H131" s="99"/>
    </row>
    <row r="132" spans="1:8" x14ac:dyDescent="0.25">
      <c r="A132" s="100" t="s">
        <v>51</v>
      </c>
      <c r="B132" s="100" t="s">
        <v>48</v>
      </c>
      <c r="C132" s="100" t="s">
        <v>49</v>
      </c>
      <c r="D132" s="100" t="s">
        <v>99</v>
      </c>
      <c r="E132" s="100"/>
      <c r="F132" s="100"/>
      <c r="G132" s="100"/>
      <c r="H132" s="100"/>
    </row>
    <row r="133" spans="1:8" ht="15" x14ac:dyDescent="0.25">
      <c r="A133" s="105">
        <v>1190</v>
      </c>
      <c r="B133" s="104" t="s">
        <v>487</v>
      </c>
      <c r="C133" s="106">
        <v>0</v>
      </c>
      <c r="D133" s="126"/>
      <c r="E133" s="126"/>
      <c r="F133" s="126"/>
      <c r="G133" s="126"/>
      <c r="H133" s="126"/>
    </row>
    <row r="134" spans="1:8" ht="15" x14ac:dyDescent="0.25">
      <c r="A134" s="105">
        <v>1191</v>
      </c>
      <c r="B134" s="104" t="s">
        <v>479</v>
      </c>
      <c r="C134" s="106">
        <v>0</v>
      </c>
      <c r="D134" s="126"/>
      <c r="E134" s="126"/>
      <c r="F134" s="126"/>
      <c r="G134" s="126"/>
      <c r="H134" s="126"/>
    </row>
    <row r="135" spans="1:8" ht="15" x14ac:dyDescent="0.25">
      <c r="A135" s="105">
        <v>1192</v>
      </c>
      <c r="B135" s="104" t="s">
        <v>480</v>
      </c>
      <c r="C135" s="106">
        <v>0</v>
      </c>
      <c r="D135" s="126"/>
      <c r="E135" s="126"/>
      <c r="F135" s="126"/>
      <c r="G135" s="126"/>
      <c r="H135" s="126"/>
    </row>
    <row r="136" spans="1:8" ht="15" x14ac:dyDescent="0.25">
      <c r="A136" s="105">
        <v>1193</v>
      </c>
      <c r="B136" s="104" t="s">
        <v>481</v>
      </c>
      <c r="C136" s="106">
        <v>0</v>
      </c>
      <c r="D136" s="126"/>
      <c r="E136" s="126"/>
      <c r="F136" s="126"/>
      <c r="G136" s="126"/>
      <c r="H136" s="126"/>
    </row>
    <row r="137" spans="1:8" ht="15" x14ac:dyDescent="0.25">
      <c r="A137" s="105">
        <v>1194</v>
      </c>
      <c r="B137" s="104" t="s">
        <v>482</v>
      </c>
      <c r="C137" s="106">
        <v>0</v>
      </c>
      <c r="D137" s="126"/>
      <c r="E137" s="126"/>
      <c r="F137" s="126"/>
      <c r="G137" s="126"/>
      <c r="H137" s="126"/>
    </row>
    <row r="138" spans="1:8" ht="15" x14ac:dyDescent="0.25">
      <c r="A138" s="123"/>
      <c r="B138" s="109"/>
      <c r="C138" s="84"/>
      <c r="D138" s="109"/>
      <c r="E138" s="109"/>
      <c r="F138" s="109"/>
      <c r="G138" s="109"/>
      <c r="H138" s="109"/>
    </row>
    <row r="139" spans="1:8" x14ac:dyDescent="0.25">
      <c r="A139" s="100" t="s">
        <v>51</v>
      </c>
      <c r="B139" s="100" t="s">
        <v>48</v>
      </c>
      <c r="C139" s="100" t="s">
        <v>49</v>
      </c>
      <c r="D139" s="100" t="s">
        <v>99</v>
      </c>
      <c r="E139" s="100"/>
      <c r="F139" s="100"/>
      <c r="G139" s="100"/>
      <c r="H139" s="100"/>
    </row>
    <row r="140" spans="1:8" ht="15" x14ac:dyDescent="0.25">
      <c r="A140" s="105">
        <v>1290</v>
      </c>
      <c r="B140" s="104" t="s">
        <v>157</v>
      </c>
      <c r="C140" s="106">
        <v>0</v>
      </c>
      <c r="D140" s="126"/>
      <c r="E140" s="126"/>
      <c r="F140" s="126"/>
      <c r="G140" s="126"/>
      <c r="H140" s="126"/>
    </row>
    <row r="141" spans="1:8" ht="15" x14ac:dyDescent="0.25">
      <c r="A141" s="105">
        <v>1291</v>
      </c>
      <c r="B141" s="104" t="s">
        <v>158</v>
      </c>
      <c r="C141" s="106">
        <v>0</v>
      </c>
      <c r="D141" s="126"/>
      <c r="E141" s="126"/>
      <c r="F141" s="126"/>
      <c r="G141" s="126"/>
      <c r="H141" s="126"/>
    </row>
    <row r="142" spans="1:8" ht="15" x14ac:dyDescent="0.25">
      <c r="A142" s="105">
        <v>1292</v>
      </c>
      <c r="B142" s="104" t="s">
        <v>159</v>
      </c>
      <c r="C142" s="106">
        <v>0</v>
      </c>
      <c r="D142" s="126"/>
      <c r="E142" s="126"/>
      <c r="F142" s="126"/>
      <c r="G142" s="126"/>
      <c r="H142" s="126"/>
    </row>
    <row r="143" spans="1:8" ht="15" x14ac:dyDescent="0.25">
      <c r="A143" s="105">
        <v>1293</v>
      </c>
      <c r="B143" s="104" t="s">
        <v>160</v>
      </c>
      <c r="C143" s="106">
        <v>0</v>
      </c>
      <c r="D143" s="126"/>
      <c r="E143" s="126"/>
      <c r="F143" s="126"/>
      <c r="G143" s="126"/>
      <c r="H143" s="126"/>
    </row>
    <row r="144" spans="1:8" ht="15" x14ac:dyDescent="0.25">
      <c r="A144"/>
      <c r="B144"/>
      <c r="C144"/>
      <c r="D144"/>
      <c r="E144"/>
      <c r="F144"/>
      <c r="G144"/>
    </row>
    <row r="145" spans="1:9" x14ac:dyDescent="0.25">
      <c r="A145" s="99" t="s">
        <v>70</v>
      </c>
      <c r="B145" s="99"/>
      <c r="C145" s="99"/>
      <c r="D145" s="99"/>
      <c r="E145" s="99"/>
      <c r="F145" s="99"/>
      <c r="G145" s="99"/>
      <c r="H145" s="99"/>
    </row>
    <row r="146" spans="1:9" ht="22.5" x14ac:dyDescent="0.25">
      <c r="A146" s="100" t="s">
        <v>51</v>
      </c>
      <c r="B146" s="100" t="s">
        <v>48</v>
      </c>
      <c r="C146" s="100" t="s">
        <v>49</v>
      </c>
      <c r="D146" s="100" t="s">
        <v>95</v>
      </c>
      <c r="E146" s="100" t="s">
        <v>96</v>
      </c>
      <c r="F146" s="100" t="s">
        <v>97</v>
      </c>
      <c r="G146" s="100" t="s">
        <v>161</v>
      </c>
      <c r="H146" s="101" t="s">
        <v>162</v>
      </c>
    </row>
    <row r="147" spans="1:9" ht="15" x14ac:dyDescent="0.25">
      <c r="A147" s="105">
        <v>2110</v>
      </c>
      <c r="B147" s="104" t="s">
        <v>163</v>
      </c>
      <c r="C147" s="106">
        <v>9763233.5600000005</v>
      </c>
      <c r="D147" s="106">
        <v>9763233.5600000005</v>
      </c>
      <c r="E147" s="106">
        <v>0</v>
      </c>
      <c r="F147" s="106">
        <v>0</v>
      </c>
      <c r="G147" s="106">
        <v>0</v>
      </c>
      <c r="H147" s="126"/>
    </row>
    <row r="148" spans="1:9" ht="15" x14ac:dyDescent="0.25">
      <c r="A148" s="105">
        <v>2111</v>
      </c>
      <c r="B148" s="104" t="s">
        <v>164</v>
      </c>
      <c r="C148" s="106">
        <v>1499586.02</v>
      </c>
      <c r="D148" s="106">
        <v>1499586.02</v>
      </c>
      <c r="E148" s="106">
        <v>0</v>
      </c>
      <c r="F148" s="106">
        <v>0</v>
      </c>
      <c r="G148" s="106">
        <v>0</v>
      </c>
      <c r="H148" s="126"/>
    </row>
    <row r="149" spans="1:9" ht="15" x14ac:dyDescent="0.25">
      <c r="A149" s="105">
        <v>2112</v>
      </c>
      <c r="B149" s="104" t="s">
        <v>165</v>
      </c>
      <c r="C149" s="106">
        <v>2102850.7999999998</v>
      </c>
      <c r="D149" s="106">
        <v>2102850.7999999998</v>
      </c>
      <c r="E149" s="106">
        <v>0</v>
      </c>
      <c r="F149" s="106">
        <v>0</v>
      </c>
      <c r="G149" s="106">
        <v>0</v>
      </c>
      <c r="H149" s="126"/>
    </row>
    <row r="150" spans="1:9" ht="15" x14ac:dyDescent="0.25">
      <c r="A150" s="105">
        <v>2113</v>
      </c>
      <c r="B150" s="104" t="s">
        <v>166</v>
      </c>
      <c r="C150" s="106">
        <v>546453.38</v>
      </c>
      <c r="D150" s="106">
        <v>546453.38</v>
      </c>
      <c r="E150" s="106">
        <v>0</v>
      </c>
      <c r="F150" s="106">
        <v>0</v>
      </c>
      <c r="G150" s="106">
        <v>0</v>
      </c>
      <c r="H150" s="126"/>
    </row>
    <row r="151" spans="1:9" ht="15" x14ac:dyDescent="0.25">
      <c r="A151" s="105">
        <v>2114</v>
      </c>
      <c r="B151" s="104" t="s">
        <v>167</v>
      </c>
      <c r="C151" s="106">
        <v>0</v>
      </c>
      <c r="D151" s="106">
        <v>0</v>
      </c>
      <c r="E151" s="106">
        <v>0</v>
      </c>
      <c r="F151" s="106">
        <v>0</v>
      </c>
      <c r="G151" s="106">
        <v>0</v>
      </c>
      <c r="H151" s="126"/>
    </row>
    <row r="152" spans="1:9" ht="15" x14ac:dyDescent="0.25">
      <c r="A152" s="105">
        <v>2115</v>
      </c>
      <c r="B152" s="104" t="s">
        <v>168</v>
      </c>
      <c r="C152" s="106">
        <v>0</v>
      </c>
      <c r="D152" s="106">
        <v>0</v>
      </c>
      <c r="E152" s="106">
        <v>0</v>
      </c>
      <c r="F152" s="106">
        <v>0</v>
      </c>
      <c r="G152" s="106">
        <v>0</v>
      </c>
      <c r="H152" s="126"/>
    </row>
    <row r="153" spans="1:9" ht="15" x14ac:dyDescent="0.25">
      <c r="A153" s="105">
        <v>2116</v>
      </c>
      <c r="B153" s="104" t="s">
        <v>169</v>
      </c>
      <c r="C153" s="106">
        <v>0</v>
      </c>
      <c r="D153" s="106">
        <v>0</v>
      </c>
      <c r="E153" s="106">
        <v>0</v>
      </c>
      <c r="F153" s="106">
        <v>0</v>
      </c>
      <c r="G153" s="106">
        <v>0</v>
      </c>
      <c r="H153" s="126"/>
    </row>
    <row r="154" spans="1:9" ht="15" x14ac:dyDescent="0.25">
      <c r="A154" s="105">
        <v>2117</v>
      </c>
      <c r="B154" s="104" t="s">
        <v>170</v>
      </c>
      <c r="C154" s="106">
        <v>2753368.3</v>
      </c>
      <c r="D154" s="106">
        <v>2753368.3</v>
      </c>
      <c r="E154" s="106">
        <v>0</v>
      </c>
      <c r="F154" s="106">
        <v>0</v>
      </c>
      <c r="G154" s="106">
        <v>0</v>
      </c>
      <c r="H154" s="126"/>
      <c r="I154"/>
    </row>
    <row r="155" spans="1:9" ht="15" x14ac:dyDescent="0.25">
      <c r="A155" s="105">
        <v>2118</v>
      </c>
      <c r="B155" s="104" t="s">
        <v>171</v>
      </c>
      <c r="C155" s="106">
        <v>0</v>
      </c>
      <c r="D155" s="106">
        <v>0</v>
      </c>
      <c r="E155" s="106">
        <v>0</v>
      </c>
      <c r="F155" s="106">
        <v>0</v>
      </c>
      <c r="G155" s="106">
        <v>0</v>
      </c>
      <c r="H155" s="126"/>
      <c r="I155"/>
    </row>
    <row r="156" spans="1:9" ht="15" x14ac:dyDescent="0.25">
      <c r="A156" s="105">
        <v>2119</v>
      </c>
      <c r="B156" s="104" t="s">
        <v>172</v>
      </c>
      <c r="C156" s="106">
        <v>2860975.06</v>
      </c>
      <c r="D156" s="106">
        <v>2860975.06</v>
      </c>
      <c r="E156" s="106">
        <v>0</v>
      </c>
      <c r="F156" s="106">
        <v>0</v>
      </c>
      <c r="G156" s="106">
        <v>0</v>
      </c>
      <c r="H156" s="126"/>
      <c r="I156"/>
    </row>
    <row r="157" spans="1:9" ht="15" x14ac:dyDescent="0.25">
      <c r="A157" s="105">
        <v>2120</v>
      </c>
      <c r="B157" s="104" t="s">
        <v>173</v>
      </c>
      <c r="C157" s="106">
        <v>0</v>
      </c>
      <c r="D157" s="106">
        <v>0</v>
      </c>
      <c r="E157" s="106">
        <v>0</v>
      </c>
      <c r="F157" s="106">
        <v>0</v>
      </c>
      <c r="G157" s="106">
        <v>0</v>
      </c>
      <c r="H157" s="126"/>
      <c r="I157"/>
    </row>
    <row r="158" spans="1:9" ht="15" x14ac:dyDescent="0.25">
      <c r="A158" s="105">
        <v>2121</v>
      </c>
      <c r="B158" s="104" t="s">
        <v>174</v>
      </c>
      <c r="C158" s="106">
        <v>0</v>
      </c>
      <c r="D158" s="106">
        <v>0</v>
      </c>
      <c r="E158" s="106">
        <v>0</v>
      </c>
      <c r="F158" s="106">
        <v>0</v>
      </c>
      <c r="G158" s="106">
        <v>0</v>
      </c>
      <c r="H158" s="126"/>
      <c r="I158"/>
    </row>
    <row r="159" spans="1:9" ht="15" x14ac:dyDescent="0.25">
      <c r="A159" s="105">
        <v>2122</v>
      </c>
      <c r="B159" s="104" t="s">
        <v>175</v>
      </c>
      <c r="C159" s="106">
        <v>0</v>
      </c>
      <c r="D159" s="106">
        <v>0</v>
      </c>
      <c r="E159" s="106">
        <v>0</v>
      </c>
      <c r="F159" s="106">
        <v>0</v>
      </c>
      <c r="G159" s="106">
        <v>0</v>
      </c>
      <c r="H159" s="126"/>
      <c r="I159"/>
    </row>
    <row r="160" spans="1:9" ht="15" x14ac:dyDescent="0.25">
      <c r="A160" s="105">
        <v>2129</v>
      </c>
      <c r="B160" s="104" t="s">
        <v>176</v>
      </c>
      <c r="C160" s="106">
        <v>0</v>
      </c>
      <c r="D160" s="106">
        <v>0</v>
      </c>
      <c r="E160" s="106">
        <v>0</v>
      </c>
      <c r="F160" s="106">
        <v>0</v>
      </c>
      <c r="G160" s="106">
        <v>0</v>
      </c>
      <c r="H160" s="126"/>
      <c r="I160"/>
    </row>
    <row r="161" spans="1:9" ht="15" x14ac:dyDescent="0.25">
      <c r="A161"/>
      <c r="B161"/>
      <c r="C161"/>
      <c r="D161"/>
      <c r="E161"/>
      <c r="F161"/>
      <c r="G161"/>
      <c r="H161"/>
      <c r="I161"/>
    </row>
    <row r="162" spans="1:9" ht="15" x14ac:dyDescent="0.25">
      <c r="A162" s="99" t="s">
        <v>71</v>
      </c>
      <c r="B162" s="99"/>
      <c r="C162" s="99"/>
      <c r="D162" s="99"/>
      <c r="E162" s="99"/>
      <c r="F162" s="99"/>
      <c r="G162" s="99"/>
      <c r="H162" s="99"/>
      <c r="I162"/>
    </row>
    <row r="163" spans="1:9" ht="15" x14ac:dyDescent="0.25">
      <c r="A163" s="100" t="s">
        <v>51</v>
      </c>
      <c r="B163" s="100" t="s">
        <v>48</v>
      </c>
      <c r="C163" s="100" t="s">
        <v>49</v>
      </c>
      <c r="D163" s="100" t="s">
        <v>52</v>
      </c>
      <c r="E163" s="100" t="s">
        <v>99</v>
      </c>
      <c r="F163" s="100"/>
      <c r="G163" s="100"/>
      <c r="H163" s="100"/>
      <c r="I163"/>
    </row>
    <row r="164" spans="1:9" ht="15" x14ac:dyDescent="0.25">
      <c r="A164" s="105">
        <v>2160</v>
      </c>
      <c r="B164" s="104" t="s">
        <v>177</v>
      </c>
      <c r="C164" s="106">
        <v>0</v>
      </c>
      <c r="D164" s="126"/>
      <c r="E164" s="126"/>
      <c r="F164" s="126"/>
      <c r="G164" s="126"/>
      <c r="H164" s="126"/>
      <c r="I164"/>
    </row>
    <row r="165" spans="1:9" ht="15" x14ac:dyDescent="0.25">
      <c r="A165" s="105">
        <v>2161</v>
      </c>
      <c r="B165" s="104" t="s">
        <v>178</v>
      </c>
      <c r="C165" s="106">
        <v>0</v>
      </c>
      <c r="D165" s="126"/>
      <c r="E165" s="126"/>
      <c r="F165" s="126"/>
      <c r="G165" s="126"/>
      <c r="H165" s="126"/>
      <c r="I165"/>
    </row>
    <row r="166" spans="1:9" ht="15" x14ac:dyDescent="0.25">
      <c r="A166" s="105">
        <v>2162</v>
      </c>
      <c r="B166" s="104" t="s">
        <v>179</v>
      </c>
      <c r="C166" s="106">
        <v>0</v>
      </c>
      <c r="D166" s="126"/>
      <c r="E166" s="126"/>
      <c r="F166" s="126"/>
      <c r="G166" s="126"/>
      <c r="H166" s="126"/>
      <c r="I166"/>
    </row>
    <row r="167" spans="1:9" ht="15" x14ac:dyDescent="0.25">
      <c r="A167" s="105">
        <v>2163</v>
      </c>
      <c r="B167" s="104" t="s">
        <v>180</v>
      </c>
      <c r="C167" s="106">
        <v>0</v>
      </c>
      <c r="D167" s="126"/>
      <c r="E167" s="126"/>
      <c r="F167" s="126"/>
      <c r="G167" s="126"/>
      <c r="H167" s="126"/>
      <c r="I167"/>
    </row>
    <row r="168" spans="1:9" ht="15" x14ac:dyDescent="0.25">
      <c r="A168" s="105">
        <v>2164</v>
      </c>
      <c r="B168" s="104" t="s">
        <v>181</v>
      </c>
      <c r="C168" s="106">
        <v>0</v>
      </c>
      <c r="D168" s="126"/>
      <c r="E168" s="126"/>
      <c r="F168" s="126"/>
      <c r="G168" s="126"/>
      <c r="H168" s="126"/>
      <c r="I168"/>
    </row>
    <row r="169" spans="1:9" ht="15" x14ac:dyDescent="0.25">
      <c r="A169" s="105">
        <v>2165</v>
      </c>
      <c r="B169" s="104" t="s">
        <v>182</v>
      </c>
      <c r="C169" s="106">
        <v>0</v>
      </c>
      <c r="D169" s="126"/>
      <c r="E169" s="126"/>
      <c r="F169" s="126"/>
      <c r="G169" s="126"/>
      <c r="H169" s="126"/>
      <c r="I169"/>
    </row>
    <row r="170" spans="1:9" ht="15" x14ac:dyDescent="0.25">
      <c r="A170" s="105">
        <v>2166</v>
      </c>
      <c r="B170" s="104" t="s">
        <v>183</v>
      </c>
      <c r="C170" s="106">
        <v>0</v>
      </c>
      <c r="D170" s="126"/>
      <c r="E170" s="126"/>
      <c r="F170" s="126"/>
      <c r="G170" s="126"/>
      <c r="H170" s="126"/>
      <c r="I170"/>
    </row>
    <row r="171" spans="1:9" ht="15" x14ac:dyDescent="0.25">
      <c r="A171" s="105">
        <v>2250</v>
      </c>
      <c r="B171" s="104" t="s">
        <v>184</v>
      </c>
      <c r="C171" s="106">
        <v>0</v>
      </c>
      <c r="D171" s="126"/>
      <c r="E171" s="126"/>
      <c r="F171" s="126"/>
      <c r="G171" s="126"/>
      <c r="H171" s="126"/>
      <c r="I171"/>
    </row>
    <row r="172" spans="1:9" ht="15" x14ac:dyDescent="0.25">
      <c r="A172" s="105">
        <v>2251</v>
      </c>
      <c r="B172" s="104" t="s">
        <v>185</v>
      </c>
      <c r="C172" s="106">
        <v>0</v>
      </c>
      <c r="D172" s="126"/>
      <c r="E172" s="126"/>
      <c r="F172" s="126"/>
      <c r="G172" s="126"/>
      <c r="H172" s="126"/>
      <c r="I172"/>
    </row>
    <row r="173" spans="1:9" ht="15" x14ac:dyDescent="0.25">
      <c r="A173" s="105">
        <v>2252</v>
      </c>
      <c r="B173" s="104" t="s">
        <v>186</v>
      </c>
      <c r="C173" s="106">
        <v>0</v>
      </c>
      <c r="D173" s="126"/>
      <c r="E173" s="126"/>
      <c r="F173" s="126"/>
      <c r="G173" s="126"/>
      <c r="H173" s="126"/>
      <c r="I173"/>
    </row>
    <row r="174" spans="1:9" ht="15" x14ac:dyDescent="0.25">
      <c r="A174" s="105">
        <v>2253</v>
      </c>
      <c r="B174" s="104" t="s">
        <v>187</v>
      </c>
      <c r="C174" s="106">
        <v>0</v>
      </c>
      <c r="D174" s="126"/>
      <c r="E174" s="126"/>
      <c r="F174" s="126"/>
      <c r="G174" s="126"/>
      <c r="H174" s="126"/>
      <c r="I174"/>
    </row>
    <row r="175" spans="1:9" ht="15" x14ac:dyDescent="0.25">
      <c r="A175" s="105">
        <v>2254</v>
      </c>
      <c r="B175" s="104" t="s">
        <v>188</v>
      </c>
      <c r="C175" s="106">
        <v>0</v>
      </c>
      <c r="D175" s="126"/>
      <c r="E175" s="126"/>
      <c r="F175" s="126"/>
      <c r="G175" s="126"/>
      <c r="H175" s="126"/>
      <c r="I175"/>
    </row>
    <row r="176" spans="1:9" ht="15" x14ac:dyDescent="0.25">
      <c r="A176" s="105">
        <v>2255</v>
      </c>
      <c r="B176" s="104" t="s">
        <v>189</v>
      </c>
      <c r="C176" s="106">
        <v>0</v>
      </c>
      <c r="D176" s="126"/>
      <c r="E176" s="126"/>
      <c r="F176" s="126"/>
      <c r="G176" s="126"/>
      <c r="H176" s="126"/>
      <c r="I176"/>
    </row>
    <row r="177" spans="1:9" ht="15" x14ac:dyDescent="0.25">
      <c r="A177" s="105">
        <v>2256</v>
      </c>
      <c r="B177" s="104" t="s">
        <v>190</v>
      </c>
      <c r="C177" s="106">
        <v>0</v>
      </c>
      <c r="D177" s="126"/>
      <c r="E177" s="126"/>
      <c r="F177" s="126"/>
      <c r="G177" s="126"/>
      <c r="H177" s="126"/>
      <c r="I177"/>
    </row>
    <row r="178" spans="1:9" ht="15" x14ac:dyDescent="0.25">
      <c r="A178"/>
      <c r="B178"/>
      <c r="C178"/>
      <c r="D178"/>
      <c r="E178"/>
      <c r="F178"/>
      <c r="G178"/>
      <c r="H178"/>
      <c r="I178"/>
    </row>
    <row r="179" spans="1:9" ht="15" x14ac:dyDescent="0.25">
      <c r="A179" s="99" t="s">
        <v>72</v>
      </c>
      <c r="B179" s="99"/>
      <c r="C179" s="99"/>
      <c r="D179" s="99"/>
      <c r="E179" s="99"/>
      <c r="F179" s="99"/>
      <c r="G179" s="99"/>
      <c r="H179" s="99"/>
      <c r="I179"/>
    </row>
    <row r="180" spans="1:9" ht="15" x14ac:dyDescent="0.25">
      <c r="A180" s="92" t="s">
        <v>51</v>
      </c>
      <c r="B180" s="92" t="s">
        <v>48</v>
      </c>
      <c r="C180" s="92" t="s">
        <v>49</v>
      </c>
      <c r="D180" s="92" t="s">
        <v>52</v>
      </c>
      <c r="E180" s="92" t="s">
        <v>99</v>
      </c>
      <c r="F180" s="92"/>
      <c r="G180" s="92"/>
      <c r="H180" s="92"/>
      <c r="I180"/>
    </row>
    <row r="181" spans="1:9" ht="15" x14ac:dyDescent="0.25">
      <c r="A181" s="105">
        <v>2159</v>
      </c>
      <c r="B181" s="104" t="s">
        <v>191</v>
      </c>
      <c r="C181" s="106">
        <v>0</v>
      </c>
      <c r="D181" s="126"/>
      <c r="E181" s="126"/>
      <c r="F181" s="126"/>
      <c r="G181" s="126"/>
      <c r="H181" s="126"/>
      <c r="I181"/>
    </row>
    <row r="182" spans="1:9" ht="15" x14ac:dyDescent="0.25">
      <c r="A182" s="105">
        <v>2199</v>
      </c>
      <c r="B182" s="104" t="s">
        <v>192</v>
      </c>
      <c r="C182" s="106">
        <v>0</v>
      </c>
      <c r="D182" s="106"/>
      <c r="E182" s="106"/>
      <c r="F182" s="104"/>
      <c r="G182" s="104"/>
      <c r="H182" s="104"/>
      <c r="I182"/>
    </row>
    <row r="183" spans="1:9" ht="15" x14ac:dyDescent="0.25">
      <c r="A183" s="105">
        <v>2240</v>
      </c>
      <c r="B183" s="104" t="s">
        <v>193</v>
      </c>
      <c r="C183" s="106">
        <v>0</v>
      </c>
      <c r="D183" s="106"/>
      <c r="E183" s="106"/>
      <c r="F183" s="104"/>
      <c r="G183" s="104"/>
      <c r="H183" s="104"/>
      <c r="I183"/>
    </row>
    <row r="184" spans="1:9" ht="15" x14ac:dyDescent="0.25">
      <c r="A184" s="105">
        <v>2241</v>
      </c>
      <c r="B184" s="104" t="s">
        <v>194</v>
      </c>
      <c r="C184" s="106">
        <v>0</v>
      </c>
      <c r="D184" s="106"/>
      <c r="E184" s="106"/>
      <c r="F184" s="104"/>
      <c r="G184" s="104"/>
      <c r="H184" s="104"/>
      <c r="I184"/>
    </row>
    <row r="185" spans="1:9" ht="15" x14ac:dyDescent="0.25">
      <c r="A185" s="105">
        <v>2242</v>
      </c>
      <c r="B185" s="104" t="s">
        <v>195</v>
      </c>
      <c r="C185" s="106">
        <v>0</v>
      </c>
      <c r="D185" s="106"/>
      <c r="E185" s="106"/>
      <c r="F185" s="104"/>
      <c r="G185" s="104"/>
      <c r="H185" s="104"/>
      <c r="I185"/>
    </row>
    <row r="186" spans="1:9" ht="15" x14ac:dyDescent="0.25">
      <c r="A186" s="105">
        <v>2249</v>
      </c>
      <c r="B186" s="104" t="s">
        <v>196</v>
      </c>
      <c r="C186" s="106">
        <v>0</v>
      </c>
      <c r="D186" s="106"/>
      <c r="E186" s="106"/>
      <c r="F186" s="104"/>
      <c r="G186" s="104"/>
      <c r="H186" s="104"/>
      <c r="I186"/>
    </row>
    <row r="188" spans="1:9" customFormat="1" ht="15" x14ac:dyDescent="0.25"/>
    <row r="189" spans="1:9" customFormat="1" ht="15" x14ac:dyDescent="0.25"/>
    <row r="190" spans="1:9" customFormat="1" ht="15" x14ac:dyDescent="0.25"/>
    <row r="191" spans="1:9" customFormat="1" ht="15" x14ac:dyDescent="0.25"/>
    <row r="192" spans="1:9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34:D262">
    <sortCondition ref="A234"/>
  </sortState>
  <mergeCells count="3">
    <mergeCell ref="A1:F1"/>
    <mergeCell ref="A2:F2"/>
    <mergeCell ref="A3:F3"/>
  </mergeCells>
  <pageMargins left="0.47244094488188981" right="0.43307086614173229" top="0.43307086614173229" bottom="0.74803149606299213" header="0.31496062992125984" footer="0.31496062992125984"/>
  <pageSetup orientation="landscape" r:id="rId1"/>
  <headerFooter>
    <oddFooter>&amp;R&amp;8Página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5" customWidth="1"/>
    <col min="2" max="2" width="76.140625" style="15" customWidth="1"/>
    <col min="3" max="5" width="12" style="15" customWidth="1"/>
    <col min="6" max="16384" width="9.140625" style="15"/>
  </cols>
  <sheetData>
    <row r="1" spans="1:5" s="16" customFormat="1" ht="18.95" customHeight="1" x14ac:dyDescent="0.25">
      <c r="A1" s="151" t="s">
        <v>488</v>
      </c>
      <c r="B1" s="151"/>
      <c r="C1" s="151"/>
      <c r="D1" s="78" t="s">
        <v>83</v>
      </c>
      <c r="E1" s="77">
        <v>2020</v>
      </c>
    </row>
    <row r="2" spans="1:5" s="12" customFormat="1" ht="18.95" customHeight="1" x14ac:dyDescent="0.25">
      <c r="A2" s="151" t="s">
        <v>197</v>
      </c>
      <c r="B2" s="151"/>
      <c r="C2" s="151"/>
      <c r="D2" s="78" t="s">
        <v>85</v>
      </c>
      <c r="E2" s="77" t="str">
        <f>'Notas a los Edos Financieros'!E2</f>
        <v>Trimestral</v>
      </c>
    </row>
    <row r="3" spans="1:5" s="12" customFormat="1" ht="18.95" customHeight="1" x14ac:dyDescent="0.25">
      <c r="A3" s="151" t="s">
        <v>551</v>
      </c>
      <c r="B3" s="151"/>
      <c r="C3" s="151"/>
      <c r="D3" s="78" t="s">
        <v>87</v>
      </c>
      <c r="E3" s="77">
        <v>3</v>
      </c>
    </row>
    <row r="4" spans="1:5" x14ac:dyDescent="0.2">
      <c r="A4" s="13" t="s">
        <v>88</v>
      </c>
      <c r="B4" s="14"/>
      <c r="C4" s="14"/>
      <c r="D4" s="14"/>
      <c r="E4" s="14"/>
    </row>
    <row r="6" spans="1:5" x14ac:dyDescent="0.2">
      <c r="A6" s="73" t="s">
        <v>467</v>
      </c>
      <c r="B6" s="30"/>
      <c r="C6" s="30"/>
      <c r="D6" s="30"/>
      <c r="E6" s="30"/>
    </row>
    <row r="7" spans="1:5" x14ac:dyDescent="0.2">
      <c r="A7" s="111" t="s">
        <v>51</v>
      </c>
      <c r="B7" s="111" t="s">
        <v>48</v>
      </c>
      <c r="C7" s="111" t="s">
        <v>49</v>
      </c>
      <c r="D7" s="111" t="s">
        <v>198</v>
      </c>
      <c r="E7" s="111"/>
    </row>
    <row r="8" spans="1:5" x14ac:dyDescent="0.2">
      <c r="A8" s="132">
        <v>4100</v>
      </c>
      <c r="B8" s="133" t="s">
        <v>199</v>
      </c>
      <c r="C8" s="134">
        <v>218356943.80000001</v>
      </c>
      <c r="D8" s="135"/>
      <c r="E8" s="136"/>
    </row>
    <row r="9" spans="1:5" x14ac:dyDescent="0.2">
      <c r="A9" s="132">
        <v>4110</v>
      </c>
      <c r="B9" s="133" t="s">
        <v>200</v>
      </c>
      <c r="C9" s="134">
        <v>0</v>
      </c>
      <c r="D9" s="135"/>
      <c r="E9" s="136"/>
    </row>
    <row r="10" spans="1:5" x14ac:dyDescent="0.2">
      <c r="A10" s="132">
        <v>4111</v>
      </c>
      <c r="B10" s="133" t="s">
        <v>201</v>
      </c>
      <c r="C10" s="134">
        <v>0</v>
      </c>
      <c r="D10" s="135"/>
      <c r="E10" s="136"/>
    </row>
    <row r="11" spans="1:5" x14ac:dyDescent="0.2">
      <c r="A11" s="132">
        <v>4112</v>
      </c>
      <c r="B11" s="133" t="s">
        <v>202</v>
      </c>
      <c r="C11" s="134">
        <v>0</v>
      </c>
      <c r="D11" s="135"/>
      <c r="E11" s="136"/>
    </row>
    <row r="12" spans="1:5" x14ac:dyDescent="0.2">
      <c r="A12" s="132">
        <v>4113</v>
      </c>
      <c r="B12" s="133" t="s">
        <v>203</v>
      </c>
      <c r="C12" s="134">
        <v>0</v>
      </c>
      <c r="D12" s="135"/>
      <c r="E12" s="136"/>
    </row>
    <row r="13" spans="1:5" x14ac:dyDescent="0.2">
      <c r="A13" s="132">
        <v>4114</v>
      </c>
      <c r="B13" s="133" t="s">
        <v>204</v>
      </c>
      <c r="C13" s="134">
        <v>0</v>
      </c>
      <c r="D13" s="135"/>
      <c r="E13" s="136"/>
    </row>
    <row r="14" spans="1:5" x14ac:dyDescent="0.2">
      <c r="A14" s="132">
        <v>4115</v>
      </c>
      <c r="B14" s="133" t="s">
        <v>205</v>
      </c>
      <c r="C14" s="134">
        <v>0</v>
      </c>
      <c r="D14" s="135"/>
      <c r="E14" s="136"/>
    </row>
    <row r="15" spans="1:5" x14ac:dyDescent="0.2">
      <c r="A15" s="132">
        <v>4116</v>
      </c>
      <c r="B15" s="133" t="s">
        <v>206</v>
      </c>
      <c r="C15" s="134">
        <v>0</v>
      </c>
      <c r="D15" s="135"/>
      <c r="E15" s="136"/>
    </row>
    <row r="16" spans="1:5" x14ac:dyDescent="0.2">
      <c r="A16" s="132">
        <v>4117</v>
      </c>
      <c r="B16" s="133" t="s">
        <v>207</v>
      </c>
      <c r="C16" s="134">
        <v>0</v>
      </c>
      <c r="D16" s="135"/>
      <c r="E16" s="136"/>
    </row>
    <row r="17" spans="1:5" ht="22.5" x14ac:dyDescent="0.2">
      <c r="A17" s="132">
        <v>4118</v>
      </c>
      <c r="B17" s="137" t="s">
        <v>392</v>
      </c>
      <c r="C17" s="134">
        <v>0</v>
      </c>
      <c r="D17" s="135"/>
      <c r="E17" s="136"/>
    </row>
    <row r="18" spans="1:5" x14ac:dyDescent="0.2">
      <c r="A18" s="132">
        <v>4119</v>
      </c>
      <c r="B18" s="133" t="s">
        <v>208</v>
      </c>
      <c r="C18" s="134">
        <v>0</v>
      </c>
      <c r="D18" s="135"/>
      <c r="E18" s="136"/>
    </row>
    <row r="19" spans="1:5" x14ac:dyDescent="0.2">
      <c r="A19" s="132">
        <v>4120</v>
      </c>
      <c r="B19" s="133" t="s">
        <v>209</v>
      </c>
      <c r="C19" s="134">
        <v>0</v>
      </c>
      <c r="D19" s="135"/>
      <c r="E19" s="136"/>
    </row>
    <row r="20" spans="1:5" x14ac:dyDescent="0.2">
      <c r="A20" s="132">
        <v>4121</v>
      </c>
      <c r="B20" s="133" t="s">
        <v>210</v>
      </c>
      <c r="C20" s="134">
        <v>0</v>
      </c>
      <c r="D20" s="135"/>
      <c r="E20" s="136"/>
    </row>
    <row r="21" spans="1:5" x14ac:dyDescent="0.2">
      <c r="A21" s="132">
        <v>4122</v>
      </c>
      <c r="B21" s="133" t="s">
        <v>393</v>
      </c>
      <c r="C21" s="134">
        <v>0</v>
      </c>
      <c r="D21" s="135"/>
      <c r="E21" s="136"/>
    </row>
    <row r="22" spans="1:5" x14ac:dyDescent="0.2">
      <c r="A22" s="132">
        <v>4123</v>
      </c>
      <c r="B22" s="133" t="s">
        <v>211</v>
      </c>
      <c r="C22" s="134">
        <v>0</v>
      </c>
      <c r="D22" s="135"/>
      <c r="E22" s="136"/>
    </row>
    <row r="23" spans="1:5" x14ac:dyDescent="0.2">
      <c r="A23" s="132">
        <v>4124</v>
      </c>
      <c r="B23" s="133" t="s">
        <v>212</v>
      </c>
      <c r="C23" s="134">
        <v>0</v>
      </c>
      <c r="D23" s="135"/>
      <c r="E23" s="136"/>
    </row>
    <row r="24" spans="1:5" x14ac:dyDescent="0.2">
      <c r="A24" s="132">
        <v>4129</v>
      </c>
      <c r="B24" s="133" t="s">
        <v>213</v>
      </c>
      <c r="C24" s="134">
        <v>0</v>
      </c>
      <c r="D24" s="135"/>
      <c r="E24" s="136"/>
    </row>
    <row r="25" spans="1:5" x14ac:dyDescent="0.2">
      <c r="A25" s="132">
        <v>4130</v>
      </c>
      <c r="B25" s="133" t="s">
        <v>214</v>
      </c>
      <c r="C25" s="134">
        <v>0</v>
      </c>
      <c r="D25" s="135"/>
      <c r="E25" s="136"/>
    </row>
    <row r="26" spans="1:5" x14ac:dyDescent="0.2">
      <c r="A26" s="132">
        <v>4131</v>
      </c>
      <c r="B26" s="133" t="s">
        <v>215</v>
      </c>
      <c r="C26" s="134">
        <v>0</v>
      </c>
      <c r="D26" s="135"/>
      <c r="E26" s="136"/>
    </row>
    <row r="27" spans="1:5" ht="22.5" x14ac:dyDescent="0.2">
      <c r="A27" s="132">
        <v>4132</v>
      </c>
      <c r="B27" s="137" t="s">
        <v>394</v>
      </c>
      <c r="C27" s="134">
        <v>0</v>
      </c>
      <c r="D27" s="135"/>
      <c r="E27" s="136"/>
    </row>
    <row r="28" spans="1:5" x14ac:dyDescent="0.2">
      <c r="A28" s="132">
        <v>4140</v>
      </c>
      <c r="B28" s="133" t="s">
        <v>216</v>
      </c>
      <c r="C28" s="134">
        <v>0</v>
      </c>
      <c r="D28" s="135"/>
      <c r="E28" s="136"/>
    </row>
    <row r="29" spans="1:5" x14ac:dyDescent="0.2">
      <c r="A29" s="132">
        <v>4141</v>
      </c>
      <c r="B29" s="133" t="s">
        <v>217</v>
      </c>
      <c r="C29" s="134">
        <v>0</v>
      </c>
      <c r="D29" s="135"/>
      <c r="E29" s="136"/>
    </row>
    <row r="30" spans="1:5" x14ac:dyDescent="0.2">
      <c r="A30" s="132">
        <v>4143</v>
      </c>
      <c r="B30" s="133" t="s">
        <v>218</v>
      </c>
      <c r="C30" s="134">
        <v>0</v>
      </c>
      <c r="D30" s="135"/>
      <c r="E30" s="136"/>
    </row>
    <row r="31" spans="1:5" x14ac:dyDescent="0.2">
      <c r="A31" s="132">
        <v>4144</v>
      </c>
      <c r="B31" s="133" t="s">
        <v>219</v>
      </c>
      <c r="C31" s="134">
        <v>0</v>
      </c>
      <c r="D31" s="135"/>
      <c r="E31" s="136"/>
    </row>
    <row r="32" spans="1:5" ht="22.5" x14ac:dyDescent="0.2">
      <c r="A32" s="132">
        <v>4145</v>
      </c>
      <c r="B32" s="137" t="s">
        <v>395</v>
      </c>
      <c r="C32" s="134">
        <v>0</v>
      </c>
      <c r="D32" s="135"/>
      <c r="E32" s="136"/>
    </row>
    <row r="33" spans="1:5" x14ac:dyDescent="0.2">
      <c r="A33" s="132">
        <v>4149</v>
      </c>
      <c r="B33" s="133" t="s">
        <v>220</v>
      </c>
      <c r="C33" s="134">
        <v>0</v>
      </c>
      <c r="D33" s="135"/>
      <c r="E33" s="136"/>
    </row>
    <row r="34" spans="1:5" x14ac:dyDescent="0.2">
      <c r="A34" s="132">
        <v>4150</v>
      </c>
      <c r="B34" s="133" t="s">
        <v>396</v>
      </c>
      <c r="C34" s="134">
        <v>7315428.4000000004</v>
      </c>
      <c r="D34" s="135"/>
      <c r="E34" s="136"/>
    </row>
    <row r="35" spans="1:5" x14ac:dyDescent="0.2">
      <c r="A35" s="132">
        <v>4151</v>
      </c>
      <c r="B35" s="133" t="s">
        <v>396</v>
      </c>
      <c r="C35" s="134">
        <v>7315428.4000000004</v>
      </c>
      <c r="D35" s="135"/>
      <c r="E35" s="136"/>
    </row>
    <row r="36" spans="1:5" ht="22.5" x14ac:dyDescent="0.2">
      <c r="A36" s="132">
        <v>4154</v>
      </c>
      <c r="B36" s="137" t="s">
        <v>397</v>
      </c>
      <c r="C36" s="134">
        <v>0</v>
      </c>
      <c r="D36" s="135"/>
      <c r="E36" s="136"/>
    </row>
    <row r="37" spans="1:5" x14ac:dyDescent="0.2">
      <c r="A37" s="132">
        <v>4160</v>
      </c>
      <c r="B37" s="133" t="s">
        <v>398</v>
      </c>
      <c r="C37" s="134">
        <v>0</v>
      </c>
      <c r="D37" s="135"/>
      <c r="E37" s="136"/>
    </row>
    <row r="38" spans="1:5" x14ac:dyDescent="0.2">
      <c r="A38" s="132">
        <v>4161</v>
      </c>
      <c r="B38" s="133" t="s">
        <v>221</v>
      </c>
      <c r="C38" s="134">
        <v>0</v>
      </c>
      <c r="D38" s="135"/>
      <c r="E38" s="136"/>
    </row>
    <row r="39" spans="1:5" x14ac:dyDescent="0.2">
      <c r="A39" s="132">
        <v>4162</v>
      </c>
      <c r="B39" s="133" t="s">
        <v>222</v>
      </c>
      <c r="C39" s="134">
        <v>0</v>
      </c>
      <c r="D39" s="135"/>
      <c r="E39" s="136"/>
    </row>
    <row r="40" spans="1:5" x14ac:dyDescent="0.2">
      <c r="A40" s="132">
        <v>4163</v>
      </c>
      <c r="B40" s="133" t="s">
        <v>223</v>
      </c>
      <c r="C40" s="134">
        <v>0</v>
      </c>
      <c r="D40" s="135"/>
      <c r="E40" s="136"/>
    </row>
    <row r="41" spans="1:5" x14ac:dyDescent="0.2">
      <c r="A41" s="132">
        <v>4164</v>
      </c>
      <c r="B41" s="133" t="s">
        <v>224</v>
      </c>
      <c r="C41" s="134">
        <v>0</v>
      </c>
      <c r="D41" s="135"/>
      <c r="E41" s="136"/>
    </row>
    <row r="42" spans="1:5" x14ac:dyDescent="0.2">
      <c r="A42" s="132">
        <v>4165</v>
      </c>
      <c r="B42" s="133" t="s">
        <v>225</v>
      </c>
      <c r="C42" s="134">
        <v>0</v>
      </c>
      <c r="D42" s="135"/>
      <c r="E42" s="136"/>
    </row>
    <row r="43" spans="1:5" ht="22.5" x14ac:dyDescent="0.2">
      <c r="A43" s="132">
        <v>4166</v>
      </c>
      <c r="B43" s="137" t="s">
        <v>399</v>
      </c>
      <c r="C43" s="134">
        <v>0</v>
      </c>
      <c r="D43" s="135"/>
      <c r="E43" s="136"/>
    </row>
    <row r="44" spans="1:5" x14ac:dyDescent="0.2">
      <c r="A44" s="132">
        <v>4168</v>
      </c>
      <c r="B44" s="133" t="s">
        <v>226</v>
      </c>
      <c r="C44" s="134">
        <v>0</v>
      </c>
      <c r="D44" s="135"/>
      <c r="E44" s="136"/>
    </row>
    <row r="45" spans="1:5" x14ac:dyDescent="0.2">
      <c r="A45" s="132">
        <v>4169</v>
      </c>
      <c r="B45" s="133" t="s">
        <v>227</v>
      </c>
      <c r="C45" s="134">
        <v>0</v>
      </c>
      <c r="D45" s="135"/>
      <c r="E45" s="136"/>
    </row>
    <row r="46" spans="1:5" x14ac:dyDescent="0.2">
      <c r="A46" s="132">
        <v>4170</v>
      </c>
      <c r="B46" s="133" t="s">
        <v>400</v>
      </c>
      <c r="C46" s="134">
        <v>211041515.40000001</v>
      </c>
      <c r="D46" s="135"/>
      <c r="E46" s="136"/>
    </row>
    <row r="47" spans="1:5" x14ac:dyDescent="0.2">
      <c r="A47" s="132">
        <v>4171</v>
      </c>
      <c r="B47" s="138" t="s">
        <v>401</v>
      </c>
      <c r="C47" s="134">
        <v>0</v>
      </c>
      <c r="D47" s="135"/>
      <c r="E47" s="136"/>
    </row>
    <row r="48" spans="1:5" x14ac:dyDescent="0.2">
      <c r="A48" s="132">
        <v>4172</v>
      </c>
      <c r="B48" s="133" t="s">
        <v>402</v>
      </c>
      <c r="C48" s="134">
        <v>0</v>
      </c>
      <c r="D48" s="135"/>
      <c r="E48" s="136"/>
    </row>
    <row r="49" spans="1:5" ht="22.5" x14ac:dyDescent="0.2">
      <c r="A49" s="132">
        <v>4173</v>
      </c>
      <c r="B49" s="137" t="s">
        <v>403</v>
      </c>
      <c r="C49" s="134">
        <v>211041515.40000001</v>
      </c>
      <c r="D49" s="135"/>
      <c r="E49" s="136"/>
    </row>
    <row r="50" spans="1:5" ht="22.5" x14ac:dyDescent="0.2">
      <c r="A50" s="132">
        <v>4174</v>
      </c>
      <c r="B50" s="137" t="s">
        <v>404</v>
      </c>
      <c r="C50" s="134">
        <v>0</v>
      </c>
      <c r="D50" s="135"/>
      <c r="E50" s="136"/>
    </row>
    <row r="51" spans="1:5" ht="22.5" x14ac:dyDescent="0.2">
      <c r="A51" s="132">
        <v>4175</v>
      </c>
      <c r="B51" s="137" t="s">
        <v>405</v>
      </c>
      <c r="C51" s="134">
        <v>0</v>
      </c>
      <c r="D51" s="135"/>
      <c r="E51" s="136"/>
    </row>
    <row r="52" spans="1:5" ht="22.5" x14ac:dyDescent="0.2">
      <c r="A52" s="132">
        <v>4176</v>
      </c>
      <c r="B52" s="137" t="s">
        <v>406</v>
      </c>
      <c r="C52" s="134">
        <v>0</v>
      </c>
      <c r="D52" s="135"/>
      <c r="E52" s="136"/>
    </row>
    <row r="53" spans="1:5" ht="22.5" x14ac:dyDescent="0.2">
      <c r="A53" s="132">
        <v>4177</v>
      </c>
      <c r="B53" s="137" t="s">
        <v>407</v>
      </c>
      <c r="C53" s="134">
        <v>0</v>
      </c>
      <c r="D53" s="135"/>
      <c r="E53" s="136"/>
    </row>
    <row r="54" spans="1:5" ht="22.5" x14ac:dyDescent="0.2">
      <c r="A54" s="132">
        <v>4178</v>
      </c>
      <c r="B54" s="137" t="s">
        <v>408</v>
      </c>
      <c r="C54" s="134">
        <v>0</v>
      </c>
      <c r="D54" s="135"/>
      <c r="E54" s="136"/>
    </row>
    <row r="55" spans="1:5" x14ac:dyDescent="0.2">
      <c r="A55" s="113"/>
      <c r="B55" s="114"/>
      <c r="C55" s="115"/>
      <c r="D55" s="116"/>
      <c r="E55" s="112"/>
    </row>
    <row r="56" spans="1:5" x14ac:dyDescent="0.2">
      <c r="A56" s="110" t="s">
        <v>466</v>
      </c>
      <c r="B56" s="110"/>
      <c r="C56" s="110"/>
      <c r="D56" s="110"/>
      <c r="E56" s="110"/>
    </row>
    <row r="57" spans="1:5" x14ac:dyDescent="0.2">
      <c r="A57" s="111" t="s">
        <v>51</v>
      </c>
      <c r="B57" s="111" t="s">
        <v>48</v>
      </c>
      <c r="C57" s="111" t="s">
        <v>49</v>
      </c>
      <c r="D57" s="111" t="s">
        <v>198</v>
      </c>
      <c r="E57" s="111"/>
    </row>
    <row r="58" spans="1:5" ht="33.75" x14ac:dyDescent="0.2">
      <c r="A58" s="132">
        <v>4200</v>
      </c>
      <c r="B58" s="137" t="s">
        <v>409</v>
      </c>
      <c r="C58" s="134">
        <v>17971320.289999999</v>
      </c>
      <c r="D58" s="135"/>
      <c r="E58" s="136"/>
    </row>
    <row r="59" spans="1:5" ht="22.5" x14ac:dyDescent="0.2">
      <c r="A59" s="132">
        <v>4210</v>
      </c>
      <c r="B59" s="137" t="s">
        <v>410</v>
      </c>
      <c r="C59" s="134">
        <v>0</v>
      </c>
      <c r="D59" s="135"/>
      <c r="E59" s="136"/>
    </row>
    <row r="60" spans="1:5" x14ac:dyDescent="0.2">
      <c r="A60" s="132">
        <v>4211</v>
      </c>
      <c r="B60" s="133" t="s">
        <v>228</v>
      </c>
      <c r="C60" s="134">
        <v>0</v>
      </c>
      <c r="D60" s="135"/>
      <c r="E60" s="136"/>
    </row>
    <row r="61" spans="1:5" x14ac:dyDescent="0.2">
      <c r="A61" s="132">
        <v>4212</v>
      </c>
      <c r="B61" s="133" t="s">
        <v>229</v>
      </c>
      <c r="C61" s="134">
        <v>0</v>
      </c>
      <c r="D61" s="135"/>
      <c r="E61" s="136"/>
    </row>
    <row r="62" spans="1:5" x14ac:dyDescent="0.2">
      <c r="A62" s="132">
        <v>4213</v>
      </c>
      <c r="B62" s="133" t="s">
        <v>230</v>
      </c>
      <c r="C62" s="134">
        <v>0</v>
      </c>
      <c r="D62" s="135"/>
      <c r="E62" s="136"/>
    </row>
    <row r="63" spans="1:5" x14ac:dyDescent="0.2">
      <c r="A63" s="132">
        <v>4214</v>
      </c>
      <c r="B63" s="133" t="s">
        <v>411</v>
      </c>
      <c r="C63" s="134">
        <v>0</v>
      </c>
      <c r="D63" s="135"/>
      <c r="E63" s="136"/>
    </row>
    <row r="64" spans="1:5" x14ac:dyDescent="0.2">
      <c r="A64" s="132">
        <v>4215</v>
      </c>
      <c r="B64" s="133" t="s">
        <v>412</v>
      </c>
      <c r="C64" s="134">
        <v>0</v>
      </c>
      <c r="D64" s="135"/>
      <c r="E64" s="136"/>
    </row>
    <row r="65" spans="1:5" x14ac:dyDescent="0.2">
      <c r="A65" s="132">
        <v>4220</v>
      </c>
      <c r="B65" s="133" t="s">
        <v>231</v>
      </c>
      <c r="C65" s="134">
        <v>17971320.289999999</v>
      </c>
      <c r="D65" s="135"/>
      <c r="E65" s="136"/>
    </row>
    <row r="66" spans="1:5" x14ac:dyDescent="0.2">
      <c r="A66" s="132">
        <v>4221</v>
      </c>
      <c r="B66" s="133" t="s">
        <v>232</v>
      </c>
      <c r="C66" s="134">
        <v>17971320.289999999</v>
      </c>
      <c r="D66" s="135"/>
      <c r="E66" s="136"/>
    </row>
    <row r="67" spans="1:5" x14ac:dyDescent="0.2">
      <c r="A67" s="132">
        <v>4223</v>
      </c>
      <c r="B67" s="133" t="s">
        <v>233</v>
      </c>
      <c r="C67" s="134">
        <v>0</v>
      </c>
      <c r="D67" s="135"/>
      <c r="E67" s="136"/>
    </row>
    <row r="68" spans="1:5" x14ac:dyDescent="0.2">
      <c r="A68" s="132">
        <v>4225</v>
      </c>
      <c r="B68" s="133" t="s">
        <v>235</v>
      </c>
      <c r="C68" s="134">
        <v>0</v>
      </c>
      <c r="D68" s="135"/>
      <c r="E68" s="136"/>
    </row>
    <row r="69" spans="1:5" x14ac:dyDescent="0.2">
      <c r="A69" s="132">
        <v>4227</v>
      </c>
      <c r="B69" s="133" t="s">
        <v>413</v>
      </c>
      <c r="C69" s="134">
        <v>0</v>
      </c>
      <c r="D69" s="135"/>
      <c r="E69" s="136"/>
    </row>
    <row r="70" spans="1:5" x14ac:dyDescent="0.2">
      <c r="A70" s="112"/>
      <c r="B70" s="112"/>
      <c r="C70" s="112"/>
      <c r="D70" s="112"/>
      <c r="E70" s="112"/>
    </row>
    <row r="71" spans="1:5" x14ac:dyDescent="0.2">
      <c r="A71" s="110" t="s">
        <v>474</v>
      </c>
      <c r="B71" s="110"/>
      <c r="C71" s="110"/>
      <c r="D71" s="110"/>
      <c r="E71" s="110"/>
    </row>
    <row r="72" spans="1:5" x14ac:dyDescent="0.2">
      <c r="A72" s="111" t="s">
        <v>51</v>
      </c>
      <c r="B72" s="111" t="s">
        <v>48</v>
      </c>
      <c r="C72" s="111" t="s">
        <v>49</v>
      </c>
      <c r="D72" s="111" t="s">
        <v>52</v>
      </c>
      <c r="E72" s="111" t="s">
        <v>99</v>
      </c>
    </row>
    <row r="73" spans="1:5" x14ac:dyDescent="0.2">
      <c r="A73" s="139">
        <v>4300</v>
      </c>
      <c r="B73" s="133" t="s">
        <v>236</v>
      </c>
      <c r="C73" s="134">
        <v>25803.09</v>
      </c>
      <c r="D73" s="140"/>
      <c r="E73" s="140"/>
    </row>
    <row r="74" spans="1:5" x14ac:dyDescent="0.2">
      <c r="A74" s="139">
        <v>4310</v>
      </c>
      <c r="B74" s="133" t="s">
        <v>237</v>
      </c>
      <c r="C74" s="134">
        <v>0</v>
      </c>
      <c r="D74" s="140"/>
      <c r="E74" s="140"/>
    </row>
    <row r="75" spans="1:5" x14ac:dyDescent="0.2">
      <c r="A75" s="139">
        <v>4311</v>
      </c>
      <c r="B75" s="133" t="s">
        <v>414</v>
      </c>
      <c r="C75" s="134">
        <v>0</v>
      </c>
      <c r="D75" s="140"/>
      <c r="E75" s="140"/>
    </row>
    <row r="76" spans="1:5" x14ac:dyDescent="0.2">
      <c r="A76" s="139">
        <v>4319</v>
      </c>
      <c r="B76" s="133" t="s">
        <v>238</v>
      </c>
      <c r="C76" s="134">
        <v>0</v>
      </c>
      <c r="D76" s="140"/>
      <c r="E76" s="140"/>
    </row>
    <row r="77" spans="1:5" x14ac:dyDescent="0.2">
      <c r="A77" s="139">
        <v>4320</v>
      </c>
      <c r="B77" s="133" t="s">
        <v>239</v>
      </c>
      <c r="C77" s="134">
        <v>0</v>
      </c>
      <c r="D77" s="140"/>
      <c r="E77" s="140"/>
    </row>
    <row r="78" spans="1:5" x14ac:dyDescent="0.2">
      <c r="A78" s="139">
        <v>4321</v>
      </c>
      <c r="B78" s="133" t="s">
        <v>240</v>
      </c>
      <c r="C78" s="134">
        <v>0</v>
      </c>
      <c r="D78" s="140"/>
      <c r="E78" s="140"/>
    </row>
    <row r="79" spans="1:5" x14ac:dyDescent="0.2">
      <c r="A79" s="139">
        <v>4322</v>
      </c>
      <c r="B79" s="133" t="s">
        <v>241</v>
      </c>
      <c r="C79" s="134">
        <v>0</v>
      </c>
      <c r="D79" s="140"/>
      <c r="E79" s="140"/>
    </row>
    <row r="80" spans="1:5" x14ac:dyDescent="0.2">
      <c r="A80" s="139">
        <v>4323</v>
      </c>
      <c r="B80" s="133" t="s">
        <v>242</v>
      </c>
      <c r="C80" s="134">
        <v>0</v>
      </c>
      <c r="D80" s="140"/>
      <c r="E80" s="140"/>
    </row>
    <row r="81" spans="1:5" x14ac:dyDescent="0.2">
      <c r="A81" s="139">
        <v>4324</v>
      </c>
      <c r="B81" s="133" t="s">
        <v>243</v>
      </c>
      <c r="C81" s="134">
        <v>0</v>
      </c>
      <c r="D81" s="140"/>
      <c r="E81" s="140"/>
    </row>
    <row r="82" spans="1:5" x14ac:dyDescent="0.2">
      <c r="A82" s="139">
        <v>4325</v>
      </c>
      <c r="B82" s="133" t="s">
        <v>244</v>
      </c>
      <c r="C82" s="134">
        <v>0</v>
      </c>
      <c r="D82" s="140"/>
      <c r="E82" s="140"/>
    </row>
    <row r="83" spans="1:5" x14ac:dyDescent="0.2">
      <c r="A83" s="139">
        <v>4330</v>
      </c>
      <c r="B83" s="133" t="s">
        <v>245</v>
      </c>
      <c r="C83" s="134">
        <v>0</v>
      </c>
      <c r="D83" s="140"/>
      <c r="E83" s="140"/>
    </row>
    <row r="84" spans="1:5" x14ac:dyDescent="0.2">
      <c r="A84" s="139">
        <v>4331</v>
      </c>
      <c r="B84" s="133" t="s">
        <v>245</v>
      </c>
      <c r="C84" s="134">
        <v>0</v>
      </c>
      <c r="D84" s="140"/>
      <c r="E84" s="140"/>
    </row>
    <row r="85" spans="1:5" x14ac:dyDescent="0.2">
      <c r="A85" s="139">
        <v>4340</v>
      </c>
      <c r="B85" s="133" t="s">
        <v>246</v>
      </c>
      <c r="C85" s="134">
        <v>0</v>
      </c>
      <c r="D85" s="140"/>
      <c r="E85" s="140"/>
    </row>
    <row r="86" spans="1:5" x14ac:dyDescent="0.2">
      <c r="A86" s="139">
        <v>4341</v>
      </c>
      <c r="B86" s="133" t="s">
        <v>246</v>
      </c>
      <c r="C86" s="134">
        <v>0</v>
      </c>
      <c r="D86" s="140"/>
      <c r="E86" s="140"/>
    </row>
    <row r="87" spans="1:5" x14ac:dyDescent="0.2">
      <c r="A87" s="139">
        <v>4390</v>
      </c>
      <c r="B87" s="133" t="s">
        <v>247</v>
      </c>
      <c r="C87" s="134">
        <v>25803.09</v>
      </c>
      <c r="D87" s="140"/>
      <c r="E87" s="140"/>
    </row>
    <row r="88" spans="1:5" x14ac:dyDescent="0.2">
      <c r="A88" s="139">
        <v>4392</v>
      </c>
      <c r="B88" s="133" t="s">
        <v>248</v>
      </c>
      <c r="C88" s="134">
        <v>0</v>
      </c>
      <c r="D88" s="140"/>
      <c r="E88" s="140"/>
    </row>
    <row r="89" spans="1:5" x14ac:dyDescent="0.2">
      <c r="A89" s="139">
        <v>4393</v>
      </c>
      <c r="B89" s="133" t="s">
        <v>415</v>
      </c>
      <c r="C89" s="134">
        <v>0</v>
      </c>
      <c r="D89" s="140"/>
      <c r="E89" s="140"/>
    </row>
    <row r="90" spans="1:5" x14ac:dyDescent="0.2">
      <c r="A90" s="139">
        <v>4394</v>
      </c>
      <c r="B90" s="133" t="s">
        <v>249</v>
      </c>
      <c r="C90" s="134">
        <v>0</v>
      </c>
      <c r="D90" s="140"/>
      <c r="E90" s="140"/>
    </row>
    <row r="91" spans="1:5" x14ac:dyDescent="0.2">
      <c r="A91" s="139">
        <v>4395</v>
      </c>
      <c r="B91" s="133" t="s">
        <v>250</v>
      </c>
      <c r="C91" s="134">
        <v>0</v>
      </c>
      <c r="D91" s="140"/>
      <c r="E91" s="140"/>
    </row>
    <row r="92" spans="1:5" x14ac:dyDescent="0.2">
      <c r="A92" s="139">
        <v>4396</v>
      </c>
      <c r="B92" s="133" t="s">
        <v>251</v>
      </c>
      <c r="C92" s="134">
        <v>0</v>
      </c>
      <c r="D92" s="140"/>
      <c r="E92" s="140"/>
    </row>
    <row r="93" spans="1:5" x14ac:dyDescent="0.2">
      <c r="A93" s="139">
        <v>4397</v>
      </c>
      <c r="B93" s="133" t="s">
        <v>416</v>
      </c>
      <c r="C93" s="134">
        <v>0</v>
      </c>
      <c r="D93" s="140"/>
      <c r="E93" s="140"/>
    </row>
    <row r="94" spans="1:5" x14ac:dyDescent="0.2">
      <c r="A94" s="139">
        <v>4399</v>
      </c>
      <c r="B94" s="133" t="s">
        <v>247</v>
      </c>
      <c r="C94" s="134">
        <v>25803.09</v>
      </c>
      <c r="D94" s="140"/>
      <c r="E94" s="140"/>
    </row>
    <row r="95" spans="1:5" x14ac:dyDescent="0.2">
      <c r="A95" s="112"/>
      <c r="B95" s="112"/>
      <c r="C95" s="112"/>
      <c r="D95" s="112"/>
      <c r="E95" s="112"/>
    </row>
    <row r="96" spans="1:5" x14ac:dyDescent="0.2">
      <c r="A96" s="112"/>
      <c r="B96" s="112"/>
      <c r="C96" s="112"/>
      <c r="D96" s="112"/>
      <c r="E96" s="112"/>
    </row>
    <row r="97" spans="1:5" x14ac:dyDescent="0.2">
      <c r="A97" s="110" t="s">
        <v>468</v>
      </c>
      <c r="B97" s="110"/>
      <c r="C97" s="110"/>
      <c r="D97" s="110"/>
      <c r="E97" s="110"/>
    </row>
    <row r="98" spans="1:5" x14ac:dyDescent="0.2">
      <c r="A98" s="111" t="s">
        <v>51</v>
      </c>
      <c r="B98" s="111" t="s">
        <v>48</v>
      </c>
      <c r="C98" s="111" t="s">
        <v>49</v>
      </c>
      <c r="D98" s="111" t="s">
        <v>252</v>
      </c>
      <c r="E98" s="111" t="s">
        <v>99</v>
      </c>
    </row>
    <row r="99" spans="1:5" x14ac:dyDescent="0.2">
      <c r="A99" s="139">
        <v>5000</v>
      </c>
      <c r="B99" s="133" t="s">
        <v>253</v>
      </c>
      <c r="C99" s="134">
        <v>184383356.86000001</v>
      </c>
      <c r="D99" s="141">
        <v>1</v>
      </c>
      <c r="E99" s="140"/>
    </row>
    <row r="100" spans="1:5" x14ac:dyDescent="0.2">
      <c r="A100" s="139">
        <v>5100</v>
      </c>
      <c r="B100" s="133" t="s">
        <v>254</v>
      </c>
      <c r="C100" s="134">
        <v>149823119.08000001</v>
      </c>
      <c r="D100" s="141">
        <v>0.81256313818908743</v>
      </c>
      <c r="E100" s="140"/>
    </row>
    <row r="101" spans="1:5" x14ac:dyDescent="0.2">
      <c r="A101" s="139">
        <v>5110</v>
      </c>
      <c r="B101" s="133" t="s">
        <v>255</v>
      </c>
      <c r="C101" s="134">
        <v>76727899.480000004</v>
      </c>
      <c r="D101" s="141">
        <v>0.41613245786743402</v>
      </c>
      <c r="E101" s="140"/>
    </row>
    <row r="102" spans="1:5" x14ac:dyDescent="0.2">
      <c r="A102" s="139">
        <v>5111</v>
      </c>
      <c r="B102" s="133" t="s">
        <v>256</v>
      </c>
      <c r="C102" s="134">
        <v>42115837.880000003</v>
      </c>
      <c r="D102" s="141">
        <v>0.22841453045015356</v>
      </c>
      <c r="E102" s="140"/>
    </row>
    <row r="103" spans="1:5" x14ac:dyDescent="0.2">
      <c r="A103" s="139">
        <v>5112</v>
      </c>
      <c r="B103" s="133" t="s">
        <v>257</v>
      </c>
      <c r="C103" s="134">
        <v>184960.74</v>
      </c>
      <c r="D103" s="141">
        <v>1.0031314276398513E-3</v>
      </c>
      <c r="E103" s="140"/>
    </row>
    <row r="104" spans="1:5" x14ac:dyDescent="0.2">
      <c r="A104" s="139">
        <v>5113</v>
      </c>
      <c r="B104" s="133" t="s">
        <v>258</v>
      </c>
      <c r="C104" s="134">
        <v>9162864.3800000008</v>
      </c>
      <c r="D104" s="141">
        <v>4.9694639126009889E-2</v>
      </c>
      <c r="E104" s="140"/>
    </row>
    <row r="105" spans="1:5" x14ac:dyDescent="0.2">
      <c r="A105" s="139">
        <v>5114</v>
      </c>
      <c r="B105" s="133" t="s">
        <v>259</v>
      </c>
      <c r="C105" s="134">
        <v>12236896.01</v>
      </c>
      <c r="D105" s="141">
        <v>6.6366597389217311E-2</v>
      </c>
      <c r="E105" s="140"/>
    </row>
    <row r="106" spans="1:5" x14ac:dyDescent="0.2">
      <c r="A106" s="139">
        <v>5115</v>
      </c>
      <c r="B106" s="133" t="s">
        <v>260</v>
      </c>
      <c r="C106" s="134">
        <v>13027340.470000001</v>
      </c>
      <c r="D106" s="141">
        <v>7.0653559474413402E-2</v>
      </c>
      <c r="E106" s="140"/>
    </row>
    <row r="107" spans="1:5" x14ac:dyDescent="0.2">
      <c r="A107" s="139">
        <v>5116</v>
      </c>
      <c r="B107" s="133" t="s">
        <v>261</v>
      </c>
      <c r="C107" s="134">
        <v>0</v>
      </c>
      <c r="D107" s="141">
        <v>0</v>
      </c>
      <c r="E107" s="140"/>
    </row>
    <row r="108" spans="1:5" x14ac:dyDescent="0.2">
      <c r="A108" s="139">
        <v>5120</v>
      </c>
      <c r="B108" s="133" t="s">
        <v>262</v>
      </c>
      <c r="C108" s="134">
        <v>15699387.719999999</v>
      </c>
      <c r="D108" s="141">
        <v>8.5145362289506143E-2</v>
      </c>
      <c r="E108" s="140"/>
    </row>
    <row r="109" spans="1:5" x14ac:dyDescent="0.2">
      <c r="A109" s="139">
        <v>5121</v>
      </c>
      <c r="B109" s="133" t="s">
        <v>263</v>
      </c>
      <c r="C109" s="134">
        <v>974560.23</v>
      </c>
      <c r="D109" s="141">
        <v>5.2855108324119052E-3</v>
      </c>
      <c r="E109" s="140"/>
    </row>
    <row r="110" spans="1:5" x14ac:dyDescent="0.2">
      <c r="A110" s="139">
        <v>5122</v>
      </c>
      <c r="B110" s="133" t="s">
        <v>264</v>
      </c>
      <c r="C110" s="134">
        <v>85050.9</v>
      </c>
      <c r="D110" s="141">
        <v>4.6127210963285633E-4</v>
      </c>
      <c r="E110" s="140"/>
    </row>
    <row r="111" spans="1:5" x14ac:dyDescent="0.2">
      <c r="A111" s="139">
        <v>5123</v>
      </c>
      <c r="B111" s="133" t="s">
        <v>265</v>
      </c>
      <c r="C111" s="134">
        <v>1401806.59</v>
      </c>
      <c r="D111" s="141">
        <v>7.6026741994093009E-3</v>
      </c>
      <c r="E111" s="140"/>
    </row>
    <row r="112" spans="1:5" x14ac:dyDescent="0.2">
      <c r="A112" s="139">
        <v>5124</v>
      </c>
      <c r="B112" s="133" t="s">
        <v>266</v>
      </c>
      <c r="C112" s="134">
        <v>5178471.3</v>
      </c>
      <c r="D112" s="141">
        <v>2.808535102184927E-2</v>
      </c>
      <c r="E112" s="140"/>
    </row>
    <row r="113" spans="1:5" x14ac:dyDescent="0.2">
      <c r="A113" s="139">
        <v>5125</v>
      </c>
      <c r="B113" s="133" t="s">
        <v>267</v>
      </c>
      <c r="C113" s="134">
        <v>383636.57</v>
      </c>
      <c r="D113" s="141">
        <v>2.0806464126330582E-3</v>
      </c>
      <c r="E113" s="140"/>
    </row>
    <row r="114" spans="1:5" x14ac:dyDescent="0.2">
      <c r="A114" s="139">
        <v>5126</v>
      </c>
      <c r="B114" s="133" t="s">
        <v>268</v>
      </c>
      <c r="C114" s="134">
        <v>4057820.68</v>
      </c>
      <c r="D114" s="141">
        <v>2.2007521443928656E-2</v>
      </c>
      <c r="E114" s="140"/>
    </row>
    <row r="115" spans="1:5" x14ac:dyDescent="0.2">
      <c r="A115" s="139">
        <v>5127</v>
      </c>
      <c r="B115" s="133" t="s">
        <v>269</v>
      </c>
      <c r="C115" s="134">
        <v>1430800.42</v>
      </c>
      <c r="D115" s="141">
        <v>7.7599217432969773E-3</v>
      </c>
      <c r="E115" s="140"/>
    </row>
    <row r="116" spans="1:5" x14ac:dyDescent="0.2">
      <c r="A116" s="139">
        <v>5128</v>
      </c>
      <c r="B116" s="133" t="s">
        <v>270</v>
      </c>
      <c r="C116" s="134">
        <v>0</v>
      </c>
      <c r="D116" s="141">
        <v>0</v>
      </c>
      <c r="E116" s="140"/>
    </row>
    <row r="117" spans="1:5" x14ac:dyDescent="0.2">
      <c r="A117" s="139">
        <v>5129</v>
      </c>
      <c r="B117" s="133" t="s">
        <v>271</v>
      </c>
      <c r="C117" s="134">
        <v>2187241.0299999998</v>
      </c>
      <c r="D117" s="141">
        <v>1.1862464526344124E-2</v>
      </c>
      <c r="E117" s="140"/>
    </row>
    <row r="118" spans="1:5" x14ac:dyDescent="0.2">
      <c r="A118" s="139">
        <v>5130</v>
      </c>
      <c r="B118" s="133" t="s">
        <v>272</v>
      </c>
      <c r="C118" s="134">
        <v>57395831.880000003</v>
      </c>
      <c r="D118" s="141">
        <v>0.31128531803214726</v>
      </c>
      <c r="E118" s="140"/>
    </row>
    <row r="119" spans="1:5" x14ac:dyDescent="0.2">
      <c r="A119" s="139">
        <v>5131</v>
      </c>
      <c r="B119" s="133" t="s">
        <v>273</v>
      </c>
      <c r="C119" s="134">
        <v>27550942.170000002</v>
      </c>
      <c r="D119" s="141">
        <v>0.14942206628182331</v>
      </c>
      <c r="E119" s="140"/>
    </row>
    <row r="120" spans="1:5" x14ac:dyDescent="0.2">
      <c r="A120" s="139">
        <v>5132</v>
      </c>
      <c r="B120" s="133" t="s">
        <v>274</v>
      </c>
      <c r="C120" s="134">
        <v>465771.48</v>
      </c>
      <c r="D120" s="141">
        <v>2.526103700095093E-3</v>
      </c>
      <c r="E120" s="140"/>
    </row>
    <row r="121" spans="1:5" x14ac:dyDescent="0.2">
      <c r="A121" s="139">
        <v>5133</v>
      </c>
      <c r="B121" s="133" t="s">
        <v>275</v>
      </c>
      <c r="C121" s="134">
        <v>10925468.66</v>
      </c>
      <c r="D121" s="141">
        <v>5.9254093460808246E-2</v>
      </c>
      <c r="E121" s="140"/>
    </row>
    <row r="122" spans="1:5" x14ac:dyDescent="0.2">
      <c r="A122" s="139">
        <v>5134</v>
      </c>
      <c r="B122" s="133" t="s">
        <v>276</v>
      </c>
      <c r="C122" s="134">
        <v>1602415.09</v>
      </c>
      <c r="D122" s="141">
        <v>8.6906709872773061E-3</v>
      </c>
      <c r="E122" s="140"/>
    </row>
    <row r="123" spans="1:5" x14ac:dyDescent="0.2">
      <c r="A123" s="139">
        <v>5135</v>
      </c>
      <c r="B123" s="133" t="s">
        <v>277</v>
      </c>
      <c r="C123" s="134">
        <v>4639502.91</v>
      </c>
      <c r="D123" s="141">
        <v>2.5162265125277642E-2</v>
      </c>
      <c r="E123" s="140"/>
    </row>
    <row r="124" spans="1:5" x14ac:dyDescent="0.2">
      <c r="A124" s="139">
        <v>5136</v>
      </c>
      <c r="B124" s="133" t="s">
        <v>278</v>
      </c>
      <c r="C124" s="134">
        <v>1612885.72</v>
      </c>
      <c r="D124" s="141">
        <v>8.747458271001346E-3</v>
      </c>
      <c r="E124" s="140"/>
    </row>
    <row r="125" spans="1:5" x14ac:dyDescent="0.2">
      <c r="A125" s="139">
        <v>5137</v>
      </c>
      <c r="B125" s="133" t="s">
        <v>279</v>
      </c>
      <c r="C125" s="134">
        <v>28488.25</v>
      </c>
      <c r="D125" s="141">
        <v>1.5450553935641151E-4</v>
      </c>
      <c r="E125" s="140"/>
    </row>
    <row r="126" spans="1:5" x14ac:dyDescent="0.2">
      <c r="A126" s="139">
        <v>5138</v>
      </c>
      <c r="B126" s="133" t="s">
        <v>280</v>
      </c>
      <c r="C126" s="134">
        <v>73597.53</v>
      </c>
      <c r="D126" s="141">
        <v>3.9915495223292677E-4</v>
      </c>
      <c r="E126" s="140"/>
    </row>
    <row r="127" spans="1:5" x14ac:dyDescent="0.2">
      <c r="A127" s="139">
        <v>5139</v>
      </c>
      <c r="B127" s="133" t="s">
        <v>281</v>
      </c>
      <c r="C127" s="134">
        <v>10496760.07</v>
      </c>
      <c r="D127" s="141">
        <v>5.6928999714274967E-2</v>
      </c>
      <c r="E127" s="140"/>
    </row>
    <row r="128" spans="1:5" x14ac:dyDescent="0.2">
      <c r="A128" s="139">
        <v>5200</v>
      </c>
      <c r="B128" s="133" t="s">
        <v>282</v>
      </c>
      <c r="C128" s="134">
        <v>133023.51999999999</v>
      </c>
      <c r="D128" s="141">
        <v>7.2145079830064651E-4</v>
      </c>
      <c r="E128" s="140"/>
    </row>
    <row r="129" spans="1:5" x14ac:dyDescent="0.2">
      <c r="A129" s="139">
        <v>5210</v>
      </c>
      <c r="B129" s="133" t="s">
        <v>283</v>
      </c>
      <c r="C129" s="134">
        <v>0</v>
      </c>
      <c r="D129" s="141">
        <v>0</v>
      </c>
      <c r="E129" s="140"/>
    </row>
    <row r="130" spans="1:5" x14ac:dyDescent="0.2">
      <c r="A130" s="139">
        <v>5211</v>
      </c>
      <c r="B130" s="133" t="s">
        <v>284</v>
      </c>
      <c r="C130" s="134">
        <v>0</v>
      </c>
      <c r="D130" s="141">
        <v>0</v>
      </c>
      <c r="E130" s="140"/>
    </row>
    <row r="131" spans="1:5" x14ac:dyDescent="0.2">
      <c r="A131" s="139">
        <v>5212</v>
      </c>
      <c r="B131" s="133" t="s">
        <v>285</v>
      </c>
      <c r="C131" s="134">
        <v>0</v>
      </c>
      <c r="D131" s="141">
        <v>0</v>
      </c>
      <c r="E131" s="140"/>
    </row>
    <row r="132" spans="1:5" x14ac:dyDescent="0.2">
      <c r="A132" s="139">
        <v>5220</v>
      </c>
      <c r="B132" s="133" t="s">
        <v>286</v>
      </c>
      <c r="C132" s="134">
        <v>0</v>
      </c>
      <c r="D132" s="141">
        <v>0</v>
      </c>
      <c r="E132" s="140"/>
    </row>
    <row r="133" spans="1:5" x14ac:dyDescent="0.2">
      <c r="A133" s="139">
        <v>5221</v>
      </c>
      <c r="B133" s="133" t="s">
        <v>287</v>
      </c>
      <c r="C133" s="134">
        <v>0</v>
      </c>
      <c r="D133" s="141">
        <v>0</v>
      </c>
      <c r="E133" s="140"/>
    </row>
    <row r="134" spans="1:5" x14ac:dyDescent="0.2">
      <c r="A134" s="139">
        <v>5222</v>
      </c>
      <c r="B134" s="133" t="s">
        <v>288</v>
      </c>
      <c r="C134" s="134">
        <v>0</v>
      </c>
      <c r="D134" s="141">
        <v>0</v>
      </c>
      <c r="E134" s="140"/>
    </row>
    <row r="135" spans="1:5" x14ac:dyDescent="0.2">
      <c r="A135" s="139">
        <v>5230</v>
      </c>
      <c r="B135" s="133" t="s">
        <v>233</v>
      </c>
      <c r="C135" s="134">
        <v>0</v>
      </c>
      <c r="D135" s="141">
        <v>0</v>
      </c>
      <c r="E135" s="140"/>
    </row>
    <row r="136" spans="1:5" x14ac:dyDescent="0.2">
      <c r="A136" s="139">
        <v>5231</v>
      </c>
      <c r="B136" s="133" t="s">
        <v>289</v>
      </c>
      <c r="C136" s="134">
        <v>0</v>
      </c>
      <c r="D136" s="141">
        <v>0</v>
      </c>
      <c r="E136" s="140"/>
    </row>
    <row r="137" spans="1:5" x14ac:dyDescent="0.2">
      <c r="A137" s="139">
        <v>5232</v>
      </c>
      <c r="B137" s="133" t="s">
        <v>290</v>
      </c>
      <c r="C137" s="134">
        <v>0</v>
      </c>
      <c r="D137" s="141">
        <v>0</v>
      </c>
      <c r="E137" s="140"/>
    </row>
    <row r="138" spans="1:5" x14ac:dyDescent="0.2">
      <c r="A138" s="139">
        <v>5240</v>
      </c>
      <c r="B138" s="133" t="s">
        <v>234</v>
      </c>
      <c r="C138" s="134">
        <v>133023.51999999999</v>
      </c>
      <c r="D138" s="141">
        <v>7.2145079830064651E-4</v>
      </c>
      <c r="E138" s="140"/>
    </row>
    <row r="139" spans="1:5" x14ac:dyDescent="0.2">
      <c r="A139" s="139">
        <v>5241</v>
      </c>
      <c r="B139" s="133" t="s">
        <v>291</v>
      </c>
      <c r="C139" s="134">
        <v>133023.51999999999</v>
      </c>
      <c r="D139" s="141">
        <v>7.2145079830064651E-4</v>
      </c>
      <c r="E139" s="140"/>
    </row>
    <row r="140" spans="1:5" x14ac:dyDescent="0.2">
      <c r="A140" s="139">
        <v>5242</v>
      </c>
      <c r="B140" s="133" t="s">
        <v>292</v>
      </c>
      <c r="C140" s="134">
        <v>0</v>
      </c>
      <c r="D140" s="141">
        <v>0</v>
      </c>
      <c r="E140" s="140"/>
    </row>
    <row r="141" spans="1:5" x14ac:dyDescent="0.2">
      <c r="A141" s="139">
        <v>5243</v>
      </c>
      <c r="B141" s="133" t="s">
        <v>293</v>
      </c>
      <c r="C141" s="134">
        <v>0</v>
      </c>
      <c r="D141" s="141">
        <v>0</v>
      </c>
      <c r="E141" s="140"/>
    </row>
    <row r="142" spans="1:5" x14ac:dyDescent="0.2">
      <c r="A142" s="139">
        <v>5244</v>
      </c>
      <c r="B142" s="133" t="s">
        <v>294</v>
      </c>
      <c r="C142" s="134">
        <v>0</v>
      </c>
      <c r="D142" s="141">
        <v>0</v>
      </c>
      <c r="E142" s="140"/>
    </row>
    <row r="143" spans="1:5" x14ac:dyDescent="0.2">
      <c r="A143" s="139">
        <v>5250</v>
      </c>
      <c r="B143" s="133" t="s">
        <v>235</v>
      </c>
      <c r="C143" s="134">
        <v>0</v>
      </c>
      <c r="D143" s="141">
        <v>0</v>
      </c>
      <c r="E143" s="140"/>
    </row>
    <row r="144" spans="1:5" x14ac:dyDescent="0.2">
      <c r="A144" s="139">
        <v>5251</v>
      </c>
      <c r="B144" s="133" t="s">
        <v>295</v>
      </c>
      <c r="C144" s="134">
        <v>0</v>
      </c>
      <c r="D144" s="141">
        <v>0</v>
      </c>
      <c r="E144" s="140"/>
    </row>
    <row r="145" spans="1:5" x14ac:dyDescent="0.2">
      <c r="A145" s="139">
        <v>5252</v>
      </c>
      <c r="B145" s="133" t="s">
        <v>296</v>
      </c>
      <c r="C145" s="134">
        <v>0</v>
      </c>
      <c r="D145" s="141">
        <v>0</v>
      </c>
      <c r="E145" s="140"/>
    </row>
    <row r="146" spans="1:5" x14ac:dyDescent="0.2">
      <c r="A146" s="139">
        <v>5259</v>
      </c>
      <c r="B146" s="133" t="s">
        <v>297</v>
      </c>
      <c r="C146" s="134">
        <v>0</v>
      </c>
      <c r="D146" s="141">
        <v>0</v>
      </c>
      <c r="E146" s="140"/>
    </row>
    <row r="147" spans="1:5" x14ac:dyDescent="0.2">
      <c r="A147" s="139">
        <v>5260</v>
      </c>
      <c r="B147" s="133" t="s">
        <v>298</v>
      </c>
      <c r="C147" s="134">
        <v>0</v>
      </c>
      <c r="D147" s="141">
        <v>0</v>
      </c>
      <c r="E147" s="140"/>
    </row>
    <row r="148" spans="1:5" x14ac:dyDescent="0.2">
      <c r="A148" s="139">
        <v>5261</v>
      </c>
      <c r="B148" s="133" t="s">
        <v>299</v>
      </c>
      <c r="C148" s="134">
        <v>0</v>
      </c>
      <c r="D148" s="141">
        <v>0</v>
      </c>
      <c r="E148" s="140"/>
    </row>
    <row r="149" spans="1:5" x14ac:dyDescent="0.2">
      <c r="A149" s="139">
        <v>5262</v>
      </c>
      <c r="B149" s="133" t="s">
        <v>300</v>
      </c>
      <c r="C149" s="134">
        <v>0</v>
      </c>
      <c r="D149" s="141">
        <v>0</v>
      </c>
      <c r="E149" s="140"/>
    </row>
    <row r="150" spans="1:5" x14ac:dyDescent="0.2">
      <c r="A150" s="139">
        <v>5270</v>
      </c>
      <c r="B150" s="133" t="s">
        <v>301</v>
      </c>
      <c r="C150" s="134">
        <v>0</v>
      </c>
      <c r="D150" s="141">
        <v>0</v>
      </c>
      <c r="E150" s="140"/>
    </row>
    <row r="151" spans="1:5" x14ac:dyDescent="0.2">
      <c r="A151" s="139">
        <v>5271</v>
      </c>
      <c r="B151" s="133" t="s">
        <v>302</v>
      </c>
      <c r="C151" s="134">
        <v>0</v>
      </c>
      <c r="D151" s="141">
        <v>0</v>
      </c>
      <c r="E151" s="140"/>
    </row>
    <row r="152" spans="1:5" x14ac:dyDescent="0.2">
      <c r="A152" s="139">
        <v>5280</v>
      </c>
      <c r="B152" s="133" t="s">
        <v>303</v>
      </c>
      <c r="C152" s="134">
        <v>0</v>
      </c>
      <c r="D152" s="141">
        <v>0</v>
      </c>
      <c r="E152" s="140"/>
    </row>
    <row r="153" spans="1:5" x14ac:dyDescent="0.2">
      <c r="A153" s="139">
        <v>5281</v>
      </c>
      <c r="B153" s="133" t="s">
        <v>304</v>
      </c>
      <c r="C153" s="134">
        <v>0</v>
      </c>
      <c r="D153" s="141">
        <v>0</v>
      </c>
      <c r="E153" s="140"/>
    </row>
    <row r="154" spans="1:5" x14ac:dyDescent="0.2">
      <c r="A154" s="139">
        <v>5282</v>
      </c>
      <c r="B154" s="133" t="s">
        <v>305</v>
      </c>
      <c r="C154" s="134">
        <v>0</v>
      </c>
      <c r="D154" s="141">
        <v>0</v>
      </c>
      <c r="E154" s="140"/>
    </row>
    <row r="155" spans="1:5" x14ac:dyDescent="0.2">
      <c r="A155" s="139">
        <v>5283</v>
      </c>
      <c r="B155" s="133" t="s">
        <v>306</v>
      </c>
      <c r="C155" s="134">
        <v>0</v>
      </c>
      <c r="D155" s="141">
        <v>0</v>
      </c>
      <c r="E155" s="140"/>
    </row>
    <row r="156" spans="1:5" x14ac:dyDescent="0.2">
      <c r="A156" s="139">
        <v>5284</v>
      </c>
      <c r="B156" s="133" t="s">
        <v>307</v>
      </c>
      <c r="C156" s="134">
        <v>0</v>
      </c>
      <c r="D156" s="141">
        <v>0</v>
      </c>
      <c r="E156" s="140"/>
    </row>
    <row r="157" spans="1:5" x14ac:dyDescent="0.2">
      <c r="A157" s="139">
        <v>5285</v>
      </c>
      <c r="B157" s="133" t="s">
        <v>308</v>
      </c>
      <c r="C157" s="134">
        <v>0</v>
      </c>
      <c r="D157" s="141">
        <v>0</v>
      </c>
      <c r="E157" s="140"/>
    </row>
    <row r="158" spans="1:5" x14ac:dyDescent="0.2">
      <c r="A158" s="139">
        <v>5290</v>
      </c>
      <c r="B158" s="133" t="s">
        <v>309</v>
      </c>
      <c r="C158" s="134">
        <v>0</v>
      </c>
      <c r="D158" s="141">
        <v>0</v>
      </c>
      <c r="E158" s="140"/>
    </row>
    <row r="159" spans="1:5" x14ac:dyDescent="0.2">
      <c r="A159" s="139">
        <v>5291</v>
      </c>
      <c r="B159" s="133" t="s">
        <v>310</v>
      </c>
      <c r="C159" s="134">
        <v>0</v>
      </c>
      <c r="D159" s="141">
        <v>0</v>
      </c>
      <c r="E159" s="140"/>
    </row>
    <row r="160" spans="1:5" x14ac:dyDescent="0.2">
      <c r="A160" s="139">
        <v>5292</v>
      </c>
      <c r="B160" s="133" t="s">
        <v>311</v>
      </c>
      <c r="C160" s="134">
        <v>0</v>
      </c>
      <c r="D160" s="141">
        <v>0</v>
      </c>
      <c r="E160" s="140"/>
    </row>
    <row r="161" spans="1:5" x14ac:dyDescent="0.2">
      <c r="A161" s="139">
        <v>5300</v>
      </c>
      <c r="B161" s="133" t="s">
        <v>312</v>
      </c>
      <c r="C161" s="134">
        <v>0</v>
      </c>
      <c r="D161" s="141">
        <v>0</v>
      </c>
      <c r="E161" s="140"/>
    </row>
    <row r="162" spans="1:5" x14ac:dyDescent="0.2">
      <c r="A162" s="139">
        <v>5310</v>
      </c>
      <c r="B162" s="133" t="s">
        <v>228</v>
      </c>
      <c r="C162" s="134">
        <v>0</v>
      </c>
      <c r="D162" s="141">
        <v>0</v>
      </c>
      <c r="E162" s="140"/>
    </row>
    <row r="163" spans="1:5" x14ac:dyDescent="0.2">
      <c r="A163" s="139">
        <v>5311</v>
      </c>
      <c r="B163" s="133" t="s">
        <v>313</v>
      </c>
      <c r="C163" s="134">
        <v>0</v>
      </c>
      <c r="D163" s="141">
        <v>0</v>
      </c>
      <c r="E163" s="140"/>
    </row>
    <row r="164" spans="1:5" x14ac:dyDescent="0.2">
      <c r="A164" s="139">
        <v>5312</v>
      </c>
      <c r="B164" s="133" t="s">
        <v>314</v>
      </c>
      <c r="C164" s="134">
        <v>0</v>
      </c>
      <c r="D164" s="141">
        <v>0</v>
      </c>
      <c r="E164" s="140"/>
    </row>
    <row r="165" spans="1:5" x14ac:dyDescent="0.2">
      <c r="A165" s="139">
        <v>5320</v>
      </c>
      <c r="B165" s="133" t="s">
        <v>229</v>
      </c>
      <c r="C165" s="134">
        <v>0</v>
      </c>
      <c r="D165" s="141">
        <v>0</v>
      </c>
      <c r="E165" s="140"/>
    </row>
    <row r="166" spans="1:5" x14ac:dyDescent="0.2">
      <c r="A166" s="139">
        <v>5321</v>
      </c>
      <c r="B166" s="133" t="s">
        <v>315</v>
      </c>
      <c r="C166" s="134">
        <v>0</v>
      </c>
      <c r="D166" s="141">
        <v>0</v>
      </c>
      <c r="E166" s="140"/>
    </row>
    <row r="167" spans="1:5" x14ac:dyDescent="0.2">
      <c r="A167" s="139">
        <v>5322</v>
      </c>
      <c r="B167" s="133" t="s">
        <v>316</v>
      </c>
      <c r="C167" s="134">
        <v>0</v>
      </c>
      <c r="D167" s="141">
        <v>0</v>
      </c>
      <c r="E167" s="140"/>
    </row>
    <row r="168" spans="1:5" x14ac:dyDescent="0.2">
      <c r="A168" s="139">
        <v>5330</v>
      </c>
      <c r="B168" s="133" t="s">
        <v>230</v>
      </c>
      <c r="C168" s="134">
        <v>0</v>
      </c>
      <c r="D168" s="141">
        <v>0</v>
      </c>
      <c r="E168" s="140"/>
    </row>
    <row r="169" spans="1:5" x14ac:dyDescent="0.2">
      <c r="A169" s="139">
        <v>5331</v>
      </c>
      <c r="B169" s="133" t="s">
        <v>317</v>
      </c>
      <c r="C169" s="134">
        <v>0</v>
      </c>
      <c r="D169" s="141">
        <v>0</v>
      </c>
      <c r="E169" s="140"/>
    </row>
    <row r="170" spans="1:5" x14ac:dyDescent="0.2">
      <c r="A170" s="139">
        <v>5332</v>
      </c>
      <c r="B170" s="133" t="s">
        <v>318</v>
      </c>
      <c r="C170" s="134">
        <v>0</v>
      </c>
      <c r="D170" s="141">
        <v>0</v>
      </c>
      <c r="E170" s="140"/>
    </row>
    <row r="171" spans="1:5" x14ac:dyDescent="0.2">
      <c r="A171" s="139">
        <v>5400</v>
      </c>
      <c r="B171" s="133" t="s">
        <v>319</v>
      </c>
      <c r="C171" s="134">
        <v>591753.04</v>
      </c>
      <c r="D171" s="141">
        <v>3.2093625481030303E-3</v>
      </c>
      <c r="E171" s="140"/>
    </row>
    <row r="172" spans="1:5" x14ac:dyDescent="0.2">
      <c r="A172" s="139">
        <v>5410</v>
      </c>
      <c r="B172" s="133" t="s">
        <v>320</v>
      </c>
      <c r="C172" s="134">
        <v>591753.04</v>
      </c>
      <c r="D172" s="141">
        <v>3.2093625481030303E-3</v>
      </c>
      <c r="E172" s="140"/>
    </row>
    <row r="173" spans="1:5" x14ac:dyDescent="0.2">
      <c r="A173" s="139">
        <v>5411</v>
      </c>
      <c r="B173" s="133" t="s">
        <v>321</v>
      </c>
      <c r="C173" s="134">
        <v>591753.04</v>
      </c>
      <c r="D173" s="141">
        <v>3.2093625481030303E-3</v>
      </c>
      <c r="E173" s="140"/>
    </row>
    <row r="174" spans="1:5" x14ac:dyDescent="0.2">
      <c r="A174" s="139">
        <v>5412</v>
      </c>
      <c r="B174" s="133" t="s">
        <v>322</v>
      </c>
      <c r="C174" s="134">
        <v>0</v>
      </c>
      <c r="D174" s="141">
        <v>0</v>
      </c>
      <c r="E174" s="140"/>
    </row>
    <row r="175" spans="1:5" x14ac:dyDescent="0.2">
      <c r="A175" s="139">
        <v>5420</v>
      </c>
      <c r="B175" s="133" t="s">
        <v>323</v>
      </c>
      <c r="C175" s="134">
        <v>0</v>
      </c>
      <c r="D175" s="141">
        <v>0</v>
      </c>
      <c r="E175" s="140"/>
    </row>
    <row r="176" spans="1:5" x14ac:dyDescent="0.2">
      <c r="A176" s="139">
        <v>5421</v>
      </c>
      <c r="B176" s="133" t="s">
        <v>324</v>
      </c>
      <c r="C176" s="134">
        <v>0</v>
      </c>
      <c r="D176" s="141">
        <v>0</v>
      </c>
      <c r="E176" s="140"/>
    </row>
    <row r="177" spans="1:5" x14ac:dyDescent="0.2">
      <c r="A177" s="139">
        <v>5422</v>
      </c>
      <c r="B177" s="133" t="s">
        <v>325</v>
      </c>
      <c r="C177" s="134">
        <v>0</v>
      </c>
      <c r="D177" s="141">
        <v>0</v>
      </c>
      <c r="E177" s="140"/>
    </row>
    <row r="178" spans="1:5" x14ac:dyDescent="0.2">
      <c r="A178" s="139">
        <v>5430</v>
      </c>
      <c r="B178" s="133" t="s">
        <v>326</v>
      </c>
      <c r="C178" s="134">
        <v>0</v>
      </c>
      <c r="D178" s="141">
        <v>0</v>
      </c>
      <c r="E178" s="140"/>
    </row>
    <row r="179" spans="1:5" x14ac:dyDescent="0.2">
      <c r="A179" s="139">
        <v>5431</v>
      </c>
      <c r="B179" s="133" t="s">
        <v>327</v>
      </c>
      <c r="C179" s="134">
        <v>0</v>
      </c>
      <c r="D179" s="141">
        <v>0</v>
      </c>
      <c r="E179" s="140"/>
    </row>
    <row r="180" spans="1:5" x14ac:dyDescent="0.2">
      <c r="A180" s="139">
        <v>5432</v>
      </c>
      <c r="B180" s="133" t="s">
        <v>328</v>
      </c>
      <c r="C180" s="134">
        <v>0</v>
      </c>
      <c r="D180" s="141">
        <v>0</v>
      </c>
      <c r="E180" s="140"/>
    </row>
    <row r="181" spans="1:5" x14ac:dyDescent="0.2">
      <c r="A181" s="139">
        <v>5440</v>
      </c>
      <c r="B181" s="133" t="s">
        <v>329</v>
      </c>
      <c r="C181" s="134">
        <v>0</v>
      </c>
      <c r="D181" s="141">
        <v>0</v>
      </c>
      <c r="E181" s="140"/>
    </row>
    <row r="182" spans="1:5" x14ac:dyDescent="0.2">
      <c r="A182" s="139">
        <v>5441</v>
      </c>
      <c r="B182" s="133" t="s">
        <v>329</v>
      </c>
      <c r="C182" s="134">
        <v>0</v>
      </c>
      <c r="D182" s="141">
        <v>0</v>
      </c>
      <c r="E182" s="140"/>
    </row>
    <row r="183" spans="1:5" x14ac:dyDescent="0.2">
      <c r="A183" s="139">
        <v>5450</v>
      </c>
      <c r="B183" s="133" t="s">
        <v>330</v>
      </c>
      <c r="C183" s="134">
        <v>0</v>
      </c>
      <c r="D183" s="141">
        <v>0</v>
      </c>
      <c r="E183" s="140"/>
    </row>
    <row r="184" spans="1:5" x14ac:dyDescent="0.2">
      <c r="A184" s="139">
        <v>5451</v>
      </c>
      <c r="B184" s="133" t="s">
        <v>331</v>
      </c>
      <c r="C184" s="134">
        <v>0</v>
      </c>
      <c r="D184" s="141">
        <v>0</v>
      </c>
      <c r="E184" s="140"/>
    </row>
    <row r="185" spans="1:5" x14ac:dyDescent="0.2">
      <c r="A185" s="139">
        <v>5452</v>
      </c>
      <c r="B185" s="133" t="s">
        <v>332</v>
      </c>
      <c r="C185" s="134">
        <v>0</v>
      </c>
      <c r="D185" s="141">
        <v>0</v>
      </c>
      <c r="E185" s="140"/>
    </row>
    <row r="186" spans="1:5" x14ac:dyDescent="0.2">
      <c r="A186" s="139">
        <v>5500</v>
      </c>
      <c r="B186" s="133" t="s">
        <v>333</v>
      </c>
      <c r="C186" s="134">
        <v>33835461.219999999</v>
      </c>
      <c r="D186" s="141">
        <v>0.18350604846450888</v>
      </c>
      <c r="E186" s="140"/>
    </row>
    <row r="187" spans="1:5" x14ac:dyDescent="0.2">
      <c r="A187" s="139">
        <v>5510</v>
      </c>
      <c r="B187" s="133" t="s">
        <v>334</v>
      </c>
      <c r="C187" s="134">
        <v>33835451.640000001</v>
      </c>
      <c r="D187" s="141">
        <v>0.18350599650754182</v>
      </c>
      <c r="E187" s="140"/>
    </row>
    <row r="188" spans="1:5" x14ac:dyDescent="0.2">
      <c r="A188" s="139">
        <v>5511</v>
      </c>
      <c r="B188" s="133" t="s">
        <v>335</v>
      </c>
      <c r="C188" s="134">
        <v>0</v>
      </c>
      <c r="D188" s="141">
        <v>0</v>
      </c>
      <c r="E188" s="140"/>
    </row>
    <row r="189" spans="1:5" x14ac:dyDescent="0.2">
      <c r="A189" s="139">
        <v>5512</v>
      </c>
      <c r="B189" s="133" t="s">
        <v>336</v>
      </c>
      <c r="C189" s="134">
        <v>0</v>
      </c>
      <c r="D189" s="141">
        <v>0</v>
      </c>
      <c r="E189" s="140"/>
    </row>
    <row r="190" spans="1:5" x14ac:dyDescent="0.2">
      <c r="A190" s="139">
        <v>5513</v>
      </c>
      <c r="B190" s="133" t="s">
        <v>337</v>
      </c>
      <c r="C190" s="134">
        <v>749190.32</v>
      </c>
      <c r="D190" s="141">
        <v>4.0632209585426456E-3</v>
      </c>
      <c r="E190" s="140"/>
    </row>
    <row r="191" spans="1:5" x14ac:dyDescent="0.2">
      <c r="A191" s="139">
        <v>5514</v>
      </c>
      <c r="B191" s="133" t="s">
        <v>338</v>
      </c>
      <c r="C191" s="134">
        <v>25647724.530000001</v>
      </c>
      <c r="D191" s="141">
        <v>0.13909999778056975</v>
      </c>
      <c r="E191" s="140"/>
    </row>
    <row r="192" spans="1:5" x14ac:dyDescent="0.2">
      <c r="A192" s="139">
        <v>5515</v>
      </c>
      <c r="B192" s="133" t="s">
        <v>339</v>
      </c>
      <c r="C192" s="134">
        <v>6839764.54</v>
      </c>
      <c r="D192" s="141">
        <v>3.7095346654271777E-2</v>
      </c>
      <c r="E192" s="140"/>
    </row>
    <row r="193" spans="1:5" x14ac:dyDescent="0.2">
      <c r="A193" s="139">
        <v>5516</v>
      </c>
      <c r="B193" s="133" t="s">
        <v>340</v>
      </c>
      <c r="C193" s="134">
        <v>0</v>
      </c>
      <c r="D193" s="141">
        <v>0</v>
      </c>
      <c r="E193" s="140"/>
    </row>
    <row r="194" spans="1:5" x14ac:dyDescent="0.2">
      <c r="A194" s="139">
        <v>5517</v>
      </c>
      <c r="B194" s="133" t="s">
        <v>341</v>
      </c>
      <c r="C194" s="134">
        <v>590338.92000000004</v>
      </c>
      <c r="D194" s="141">
        <v>3.2016930923339086E-3</v>
      </c>
      <c r="E194" s="140"/>
    </row>
    <row r="195" spans="1:5" x14ac:dyDescent="0.2">
      <c r="A195" s="139">
        <v>5518</v>
      </c>
      <c r="B195" s="133" t="s">
        <v>42</v>
      </c>
      <c r="C195" s="134">
        <v>8433.33</v>
      </c>
      <c r="D195" s="141">
        <v>4.5738021823755613E-5</v>
      </c>
      <c r="E195" s="140"/>
    </row>
    <row r="196" spans="1:5" x14ac:dyDescent="0.2">
      <c r="A196" s="139">
        <v>5520</v>
      </c>
      <c r="B196" s="133" t="s">
        <v>41</v>
      </c>
      <c r="C196" s="134">
        <v>0</v>
      </c>
      <c r="D196" s="141">
        <v>0</v>
      </c>
      <c r="E196" s="140"/>
    </row>
    <row r="197" spans="1:5" x14ac:dyDescent="0.2">
      <c r="A197" s="139">
        <v>5521</v>
      </c>
      <c r="B197" s="133" t="s">
        <v>342</v>
      </c>
      <c r="C197" s="134">
        <v>0</v>
      </c>
      <c r="D197" s="141">
        <v>0</v>
      </c>
      <c r="E197" s="140"/>
    </row>
    <row r="198" spans="1:5" x14ac:dyDescent="0.2">
      <c r="A198" s="139">
        <v>5522</v>
      </c>
      <c r="B198" s="133" t="s">
        <v>343</v>
      </c>
      <c r="C198" s="134">
        <v>0</v>
      </c>
      <c r="D198" s="141">
        <v>0</v>
      </c>
      <c r="E198" s="140"/>
    </row>
    <row r="199" spans="1:5" x14ac:dyDescent="0.2">
      <c r="A199" s="139">
        <v>5530</v>
      </c>
      <c r="B199" s="133" t="s">
        <v>344</v>
      </c>
      <c r="C199" s="134">
        <v>0</v>
      </c>
      <c r="D199" s="141">
        <v>0</v>
      </c>
      <c r="E199" s="140"/>
    </row>
    <row r="200" spans="1:5" x14ac:dyDescent="0.2">
      <c r="A200" s="139">
        <v>5531</v>
      </c>
      <c r="B200" s="133" t="s">
        <v>345</v>
      </c>
      <c r="C200" s="134">
        <v>0</v>
      </c>
      <c r="D200" s="141">
        <v>0</v>
      </c>
      <c r="E200" s="140"/>
    </row>
    <row r="201" spans="1:5" x14ac:dyDescent="0.2">
      <c r="A201" s="139">
        <v>5532</v>
      </c>
      <c r="B201" s="133" t="s">
        <v>346</v>
      </c>
      <c r="C201" s="134">
        <v>0</v>
      </c>
      <c r="D201" s="141">
        <v>0</v>
      </c>
      <c r="E201" s="140"/>
    </row>
    <row r="202" spans="1:5" x14ac:dyDescent="0.2">
      <c r="A202" s="139">
        <v>5533</v>
      </c>
      <c r="B202" s="133" t="s">
        <v>347</v>
      </c>
      <c r="C202" s="134">
        <v>0</v>
      </c>
      <c r="D202" s="141">
        <v>0</v>
      </c>
      <c r="E202" s="140"/>
    </row>
    <row r="203" spans="1:5" x14ac:dyDescent="0.2">
      <c r="A203" s="139">
        <v>5534</v>
      </c>
      <c r="B203" s="133" t="s">
        <v>348</v>
      </c>
      <c r="C203" s="134">
        <v>0</v>
      </c>
      <c r="D203" s="141">
        <v>0</v>
      </c>
      <c r="E203" s="140"/>
    </row>
    <row r="204" spans="1:5" x14ac:dyDescent="0.2">
      <c r="A204" s="139">
        <v>5535</v>
      </c>
      <c r="B204" s="133" t="s">
        <v>349</v>
      </c>
      <c r="C204" s="134">
        <v>0</v>
      </c>
      <c r="D204" s="141">
        <v>0</v>
      </c>
      <c r="E204" s="140"/>
    </row>
    <row r="205" spans="1:5" x14ac:dyDescent="0.2">
      <c r="A205" s="139">
        <v>5540</v>
      </c>
      <c r="B205" s="133" t="s">
        <v>350</v>
      </c>
      <c r="C205" s="134">
        <v>0</v>
      </c>
      <c r="D205" s="141">
        <v>0</v>
      </c>
      <c r="E205" s="140"/>
    </row>
    <row r="206" spans="1:5" x14ac:dyDescent="0.2">
      <c r="A206" s="139">
        <v>5541</v>
      </c>
      <c r="B206" s="133" t="s">
        <v>350</v>
      </c>
      <c r="C206" s="134">
        <v>0</v>
      </c>
      <c r="D206" s="141">
        <v>0</v>
      </c>
      <c r="E206" s="140"/>
    </row>
    <row r="207" spans="1:5" x14ac:dyDescent="0.2">
      <c r="A207" s="139">
        <v>5550</v>
      </c>
      <c r="B207" s="133" t="s">
        <v>351</v>
      </c>
      <c r="C207" s="134">
        <v>0</v>
      </c>
      <c r="D207" s="141">
        <v>0</v>
      </c>
      <c r="E207" s="140"/>
    </row>
    <row r="208" spans="1:5" x14ac:dyDescent="0.2">
      <c r="A208" s="139">
        <v>5551</v>
      </c>
      <c r="B208" s="133" t="s">
        <v>351</v>
      </c>
      <c r="C208" s="134">
        <v>0</v>
      </c>
      <c r="D208" s="141">
        <v>0</v>
      </c>
      <c r="E208" s="140"/>
    </row>
    <row r="209" spans="1:5" x14ac:dyDescent="0.2">
      <c r="A209" s="139">
        <v>5590</v>
      </c>
      <c r="B209" s="133" t="s">
        <v>352</v>
      </c>
      <c r="C209" s="134">
        <v>9.58</v>
      </c>
      <c r="D209" s="141">
        <v>5.1956967066577352E-8</v>
      </c>
      <c r="E209" s="140"/>
    </row>
    <row r="210" spans="1:5" x14ac:dyDescent="0.2">
      <c r="A210" s="139">
        <v>5591</v>
      </c>
      <c r="B210" s="133" t="s">
        <v>353</v>
      </c>
      <c r="C210" s="134">
        <v>0</v>
      </c>
      <c r="D210" s="141">
        <v>0</v>
      </c>
      <c r="E210" s="140"/>
    </row>
    <row r="211" spans="1:5" x14ac:dyDescent="0.2">
      <c r="A211" s="139">
        <v>5592</v>
      </c>
      <c r="B211" s="133" t="s">
        <v>354</v>
      </c>
      <c r="C211" s="134">
        <v>0</v>
      </c>
      <c r="D211" s="141">
        <v>0</v>
      </c>
      <c r="E211" s="140"/>
    </row>
    <row r="212" spans="1:5" x14ac:dyDescent="0.2">
      <c r="A212" s="139">
        <v>5593</v>
      </c>
      <c r="B212" s="133" t="s">
        <v>355</v>
      </c>
      <c r="C212" s="134">
        <v>0</v>
      </c>
      <c r="D212" s="141">
        <v>0</v>
      </c>
      <c r="E212" s="140"/>
    </row>
    <row r="213" spans="1:5" x14ac:dyDescent="0.2">
      <c r="A213" s="139">
        <v>5594</v>
      </c>
      <c r="B213" s="133" t="s">
        <v>417</v>
      </c>
      <c r="C213" s="134">
        <v>0</v>
      </c>
      <c r="D213" s="141">
        <v>0</v>
      </c>
      <c r="E213" s="140"/>
    </row>
    <row r="214" spans="1:5" x14ac:dyDescent="0.2">
      <c r="A214" s="139">
        <v>5595</v>
      </c>
      <c r="B214" s="133" t="s">
        <v>357</v>
      </c>
      <c r="C214" s="134">
        <v>0</v>
      </c>
      <c r="D214" s="141">
        <v>0</v>
      </c>
      <c r="E214" s="140"/>
    </row>
    <row r="215" spans="1:5" x14ac:dyDescent="0.2">
      <c r="A215" s="139">
        <v>5596</v>
      </c>
      <c r="B215" s="133" t="s">
        <v>250</v>
      </c>
      <c r="C215" s="134">
        <v>0</v>
      </c>
      <c r="D215" s="141">
        <v>0</v>
      </c>
      <c r="E215" s="140"/>
    </row>
    <row r="216" spans="1:5" x14ac:dyDescent="0.2">
      <c r="A216" s="139">
        <v>5597</v>
      </c>
      <c r="B216" s="133" t="s">
        <v>358</v>
      </c>
      <c r="C216" s="134">
        <v>0</v>
      </c>
      <c r="D216" s="141">
        <v>0</v>
      </c>
      <c r="E216" s="140"/>
    </row>
    <row r="217" spans="1:5" x14ac:dyDescent="0.2">
      <c r="A217" s="139">
        <v>5598</v>
      </c>
      <c r="B217" s="133" t="s">
        <v>418</v>
      </c>
      <c r="C217" s="134">
        <v>0</v>
      </c>
      <c r="D217" s="141">
        <v>0</v>
      </c>
      <c r="E217" s="140"/>
    </row>
    <row r="218" spans="1:5" x14ac:dyDescent="0.2">
      <c r="A218" s="139">
        <v>5599</v>
      </c>
      <c r="B218" s="133" t="s">
        <v>359</v>
      </c>
      <c r="C218" s="134">
        <v>9.58</v>
      </c>
      <c r="D218" s="141">
        <v>5.1956967066577352E-8</v>
      </c>
      <c r="E218" s="140"/>
    </row>
    <row r="219" spans="1:5" x14ac:dyDescent="0.2">
      <c r="A219" s="139">
        <v>5600</v>
      </c>
      <c r="B219" s="133" t="s">
        <v>40</v>
      </c>
      <c r="C219" s="134">
        <v>0</v>
      </c>
      <c r="D219" s="141">
        <v>0</v>
      </c>
      <c r="E219" s="140"/>
    </row>
    <row r="220" spans="1:5" x14ac:dyDescent="0.2">
      <c r="A220" s="139">
        <v>5610</v>
      </c>
      <c r="B220" s="133" t="s">
        <v>360</v>
      </c>
      <c r="C220" s="134">
        <v>0</v>
      </c>
      <c r="D220" s="141">
        <v>0</v>
      </c>
      <c r="E220" s="140"/>
    </row>
    <row r="221" spans="1:5" x14ac:dyDescent="0.2">
      <c r="A221" s="139">
        <v>5611</v>
      </c>
      <c r="B221" s="133" t="s">
        <v>361</v>
      </c>
      <c r="C221" s="134">
        <v>0</v>
      </c>
      <c r="D221" s="141">
        <v>0</v>
      </c>
      <c r="E221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5118110236220474" right="0.70866141732283472" top="0.55118110236220474" bottom="0.68" header="0.31496062992125984" footer="0.31496062992125984"/>
  <pageSetup orientation="landscape" r:id="rId1"/>
  <headerFooter>
    <oddFooter>&amp;R&amp;8Página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17" customWidth="1"/>
    <col min="2" max="2" width="48.140625" style="17" customWidth="1"/>
    <col min="3" max="3" width="22.85546875" style="17" customWidth="1"/>
    <col min="4" max="5" width="16.7109375" style="17" customWidth="1"/>
    <col min="6" max="16384" width="9.140625" style="17"/>
  </cols>
  <sheetData>
    <row r="1" spans="1:5" ht="18.95" customHeight="1" x14ac:dyDescent="0.2">
      <c r="A1" s="156" t="s">
        <v>488</v>
      </c>
      <c r="B1" s="156"/>
      <c r="C1" s="156"/>
      <c r="D1" s="79" t="s">
        <v>83</v>
      </c>
      <c r="E1" s="76">
        <v>2020</v>
      </c>
    </row>
    <row r="2" spans="1:5" ht="18.95" customHeight="1" x14ac:dyDescent="0.2">
      <c r="A2" s="156" t="s">
        <v>362</v>
      </c>
      <c r="B2" s="156"/>
      <c r="C2" s="156"/>
      <c r="D2" s="79" t="s">
        <v>85</v>
      </c>
      <c r="E2" s="76" t="str">
        <f>ESF!H2</f>
        <v>Trimestral</v>
      </c>
    </row>
    <row r="3" spans="1:5" ht="18.95" customHeight="1" x14ac:dyDescent="0.2">
      <c r="A3" s="156" t="s">
        <v>551</v>
      </c>
      <c r="B3" s="156"/>
      <c r="C3" s="156"/>
      <c r="D3" s="79" t="s">
        <v>87</v>
      </c>
      <c r="E3" s="76">
        <v>3</v>
      </c>
    </row>
    <row r="5" spans="1:5" x14ac:dyDescent="0.2">
      <c r="A5" s="18" t="s">
        <v>88</v>
      </c>
      <c r="B5" s="19"/>
      <c r="C5" s="19"/>
      <c r="D5" s="19"/>
      <c r="E5" s="19"/>
    </row>
    <row r="6" spans="1:5" x14ac:dyDescent="0.2">
      <c r="A6" s="19" t="s">
        <v>73</v>
      </c>
      <c r="B6" s="19"/>
      <c r="C6" s="19"/>
      <c r="D6" s="19"/>
      <c r="E6" s="19"/>
    </row>
    <row r="7" spans="1:5" x14ac:dyDescent="0.2">
      <c r="A7" s="20" t="s">
        <v>51</v>
      </c>
      <c r="B7" s="20" t="s">
        <v>48</v>
      </c>
      <c r="C7" s="20" t="s">
        <v>49</v>
      </c>
      <c r="D7" s="20" t="s">
        <v>50</v>
      </c>
      <c r="E7" s="20" t="s">
        <v>52</v>
      </c>
    </row>
    <row r="8" spans="1:5" x14ac:dyDescent="0.2">
      <c r="A8" s="142">
        <v>3110</v>
      </c>
      <c r="B8" s="143" t="s">
        <v>229</v>
      </c>
      <c r="C8" s="144">
        <v>275141859.58999997</v>
      </c>
      <c r="D8" s="143"/>
      <c r="E8" s="143"/>
    </row>
    <row r="9" spans="1:5" x14ac:dyDescent="0.2">
      <c r="A9" s="142">
        <v>3120</v>
      </c>
      <c r="B9" s="143" t="s">
        <v>363</v>
      </c>
      <c r="C9" s="144">
        <v>1126296.1100000001</v>
      </c>
      <c r="D9" s="143"/>
      <c r="E9" s="143"/>
    </row>
    <row r="10" spans="1:5" x14ac:dyDescent="0.2">
      <c r="A10" s="142">
        <v>3130</v>
      </c>
      <c r="B10" s="143" t="s">
        <v>364</v>
      </c>
      <c r="C10" s="144">
        <v>0</v>
      </c>
      <c r="D10" s="143"/>
      <c r="E10" s="143"/>
    </row>
    <row r="12" spans="1:5" x14ac:dyDescent="0.2">
      <c r="A12" s="19" t="s">
        <v>74</v>
      </c>
      <c r="B12" s="19"/>
      <c r="C12" s="19"/>
      <c r="D12" s="19"/>
      <c r="E12" s="19"/>
    </row>
    <row r="13" spans="1:5" x14ac:dyDescent="0.2">
      <c r="A13" s="20" t="s">
        <v>51</v>
      </c>
      <c r="B13" s="20" t="s">
        <v>48</v>
      </c>
      <c r="C13" s="20" t="s">
        <v>49</v>
      </c>
      <c r="D13" s="20" t="s">
        <v>365</v>
      </c>
      <c r="E13" s="20"/>
    </row>
    <row r="14" spans="1:5" x14ac:dyDescent="0.2">
      <c r="A14" s="142">
        <v>3210</v>
      </c>
      <c r="B14" s="143" t="s">
        <v>366</v>
      </c>
      <c r="C14" s="144">
        <v>51970710.32</v>
      </c>
      <c r="D14" s="143"/>
      <c r="E14" s="143"/>
    </row>
    <row r="15" spans="1:5" x14ac:dyDescent="0.2">
      <c r="A15" s="142">
        <v>3220</v>
      </c>
      <c r="B15" s="143" t="s">
        <v>367</v>
      </c>
      <c r="C15" s="144">
        <v>239084263.49000001</v>
      </c>
      <c r="D15" s="143"/>
      <c r="E15" s="143"/>
    </row>
    <row r="16" spans="1:5" x14ac:dyDescent="0.2">
      <c r="A16" s="142">
        <v>3230</v>
      </c>
      <c r="B16" s="143" t="s">
        <v>368</v>
      </c>
      <c r="C16" s="144">
        <v>5474</v>
      </c>
      <c r="D16" s="143"/>
      <c r="E16" s="143"/>
    </row>
    <row r="17" spans="1:5" x14ac:dyDescent="0.2">
      <c r="A17" s="142">
        <v>3231</v>
      </c>
      <c r="B17" s="143" t="s">
        <v>369</v>
      </c>
      <c r="C17" s="144">
        <v>5474</v>
      </c>
      <c r="D17" s="143"/>
      <c r="E17" s="143"/>
    </row>
    <row r="18" spans="1:5" x14ac:dyDescent="0.2">
      <c r="A18" s="142">
        <v>3232</v>
      </c>
      <c r="B18" s="143" t="s">
        <v>370</v>
      </c>
      <c r="C18" s="144">
        <v>0</v>
      </c>
      <c r="D18" s="143"/>
      <c r="E18" s="143"/>
    </row>
    <row r="19" spans="1:5" x14ac:dyDescent="0.2">
      <c r="A19" s="142">
        <v>3233</v>
      </c>
      <c r="B19" s="143" t="s">
        <v>371</v>
      </c>
      <c r="C19" s="144">
        <v>0</v>
      </c>
      <c r="D19" s="143"/>
      <c r="E19" s="143"/>
    </row>
    <row r="20" spans="1:5" x14ac:dyDescent="0.2">
      <c r="A20" s="142">
        <v>3239</v>
      </c>
      <c r="B20" s="143" t="s">
        <v>372</v>
      </c>
      <c r="C20" s="144">
        <v>0</v>
      </c>
      <c r="D20" s="143"/>
      <c r="E20" s="143"/>
    </row>
    <row r="21" spans="1:5" x14ac:dyDescent="0.2">
      <c r="A21" s="142">
        <v>3240</v>
      </c>
      <c r="B21" s="143" t="s">
        <v>373</v>
      </c>
      <c r="C21" s="144">
        <v>0</v>
      </c>
      <c r="D21" s="143"/>
      <c r="E21" s="143"/>
    </row>
    <row r="22" spans="1:5" x14ac:dyDescent="0.2">
      <c r="A22" s="142">
        <v>3241</v>
      </c>
      <c r="B22" s="143" t="s">
        <v>374</v>
      </c>
      <c r="C22" s="144">
        <v>0</v>
      </c>
      <c r="D22" s="143"/>
      <c r="E22" s="143"/>
    </row>
    <row r="23" spans="1:5" x14ac:dyDescent="0.2">
      <c r="A23" s="142">
        <v>3242</v>
      </c>
      <c r="B23" s="143" t="s">
        <v>375</v>
      </c>
      <c r="C23" s="144">
        <v>0</v>
      </c>
      <c r="D23" s="143"/>
      <c r="E23" s="143"/>
    </row>
    <row r="24" spans="1:5" x14ac:dyDescent="0.2">
      <c r="A24" s="142">
        <v>3243</v>
      </c>
      <c r="B24" s="143" t="s">
        <v>376</v>
      </c>
      <c r="C24" s="144">
        <v>0</v>
      </c>
      <c r="D24" s="143"/>
      <c r="E24" s="143"/>
    </row>
    <row r="25" spans="1:5" x14ac:dyDescent="0.2">
      <c r="A25" s="142">
        <v>3250</v>
      </c>
      <c r="B25" s="143" t="s">
        <v>377</v>
      </c>
      <c r="C25" s="144">
        <v>0</v>
      </c>
      <c r="D25" s="143"/>
      <c r="E25" s="143"/>
    </row>
    <row r="26" spans="1:5" x14ac:dyDescent="0.2">
      <c r="A26" s="142">
        <v>3251</v>
      </c>
      <c r="B26" s="143" t="s">
        <v>378</v>
      </c>
      <c r="C26" s="144">
        <v>0</v>
      </c>
      <c r="D26" s="143"/>
      <c r="E26" s="143"/>
    </row>
    <row r="27" spans="1:5" x14ac:dyDescent="0.2">
      <c r="A27" s="142">
        <v>3252</v>
      </c>
      <c r="B27" s="143" t="s">
        <v>379</v>
      </c>
      <c r="C27" s="144">
        <v>0</v>
      </c>
      <c r="D27" s="143"/>
      <c r="E27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41"/>
  <pageSetup orientation="landscape" r:id="rId1"/>
  <headerFooter>
    <oddFooter>&amp;R&amp;8Página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17" customWidth="1"/>
    <col min="2" max="2" width="63.42578125" style="17" bestFit="1" customWidth="1"/>
    <col min="3" max="3" width="15.28515625" style="17" bestFit="1" customWidth="1"/>
    <col min="4" max="4" width="16.42578125" style="17" bestFit="1" customWidth="1"/>
    <col min="5" max="5" width="7.85546875" style="17" bestFit="1" customWidth="1"/>
    <col min="6" max="16384" width="9.140625" style="17"/>
  </cols>
  <sheetData>
    <row r="1" spans="1:5" s="21" customFormat="1" ht="18.95" customHeight="1" x14ac:dyDescent="0.25">
      <c r="A1" s="156" t="s">
        <v>488</v>
      </c>
      <c r="B1" s="156"/>
      <c r="C1" s="156"/>
      <c r="D1" s="79" t="s">
        <v>83</v>
      </c>
      <c r="E1" s="76">
        <v>2020</v>
      </c>
    </row>
    <row r="2" spans="1:5" s="21" customFormat="1" ht="18.95" customHeight="1" x14ac:dyDescent="0.25">
      <c r="A2" s="156" t="s">
        <v>380</v>
      </c>
      <c r="B2" s="156"/>
      <c r="C2" s="156"/>
      <c r="D2" s="79" t="s">
        <v>85</v>
      </c>
      <c r="E2" s="76" t="str">
        <f>ESF!H2</f>
        <v>Trimestral</v>
      </c>
    </row>
    <row r="3" spans="1:5" s="21" customFormat="1" ht="18.95" customHeight="1" x14ac:dyDescent="0.25">
      <c r="A3" s="156" t="s">
        <v>552</v>
      </c>
      <c r="B3" s="156"/>
      <c r="C3" s="156"/>
      <c r="D3" s="79" t="s">
        <v>87</v>
      </c>
      <c r="E3" s="76">
        <v>3</v>
      </c>
    </row>
    <row r="4" spans="1:5" x14ac:dyDescent="0.2">
      <c r="A4" s="18" t="s">
        <v>88</v>
      </c>
      <c r="B4" s="19"/>
      <c r="C4" s="19"/>
      <c r="D4" s="19"/>
      <c r="E4" s="19"/>
    </row>
    <row r="6" spans="1:5" x14ac:dyDescent="0.2">
      <c r="A6" s="19" t="s">
        <v>75</v>
      </c>
      <c r="B6" s="19"/>
      <c r="C6" s="19"/>
      <c r="D6" s="19"/>
      <c r="E6" s="19"/>
    </row>
    <row r="7" spans="1:5" x14ac:dyDescent="0.2">
      <c r="A7" s="119" t="s">
        <v>51</v>
      </c>
      <c r="B7" s="119" t="s">
        <v>48</v>
      </c>
      <c r="C7" s="119" t="s">
        <v>77</v>
      </c>
      <c r="D7" s="119" t="s">
        <v>78</v>
      </c>
      <c r="E7" s="119"/>
    </row>
    <row r="8" spans="1:5" ht="15" x14ac:dyDescent="0.25">
      <c r="A8" s="142">
        <v>1111</v>
      </c>
      <c r="B8" s="143" t="s">
        <v>381</v>
      </c>
      <c r="C8" s="144">
        <v>1233917.07</v>
      </c>
      <c r="D8" s="144">
        <v>145500</v>
      </c>
      <c r="E8" s="145"/>
    </row>
    <row r="9" spans="1:5" ht="15" x14ac:dyDescent="0.25">
      <c r="A9" s="142">
        <v>1112</v>
      </c>
      <c r="B9" s="143" t="s">
        <v>382</v>
      </c>
      <c r="C9" s="144">
        <v>9193545.4700000007</v>
      </c>
      <c r="D9" s="144">
        <v>0</v>
      </c>
      <c r="E9" s="145"/>
    </row>
    <row r="10" spans="1:5" ht="15" x14ac:dyDescent="0.25">
      <c r="A10" s="142">
        <v>1113</v>
      </c>
      <c r="B10" s="143" t="s">
        <v>383</v>
      </c>
      <c r="C10" s="144">
        <v>0</v>
      </c>
      <c r="D10" s="144">
        <v>16215105.539999999</v>
      </c>
      <c r="E10" s="145"/>
    </row>
    <row r="11" spans="1:5" ht="15" x14ac:dyDescent="0.25">
      <c r="A11" s="142">
        <v>1114</v>
      </c>
      <c r="B11" s="143" t="s">
        <v>89</v>
      </c>
      <c r="C11" s="144">
        <v>174273835.88999999</v>
      </c>
      <c r="D11" s="144">
        <v>144138035.84999999</v>
      </c>
      <c r="E11" s="145"/>
    </row>
    <row r="12" spans="1:5" ht="15" x14ac:dyDescent="0.25">
      <c r="A12" s="142">
        <v>1115</v>
      </c>
      <c r="B12" s="143" t="s">
        <v>90</v>
      </c>
      <c r="C12" s="144">
        <v>0</v>
      </c>
      <c r="D12" s="144">
        <v>0</v>
      </c>
      <c r="E12" s="145"/>
    </row>
    <row r="13" spans="1:5" ht="15" x14ac:dyDescent="0.25">
      <c r="A13" s="142">
        <v>1116</v>
      </c>
      <c r="B13" s="143" t="s">
        <v>384</v>
      </c>
      <c r="C13" s="144">
        <v>0</v>
      </c>
      <c r="D13" s="144">
        <v>0</v>
      </c>
      <c r="E13" s="145"/>
    </row>
    <row r="14" spans="1:5" ht="15" x14ac:dyDescent="0.25">
      <c r="A14" s="142">
        <v>1119</v>
      </c>
      <c r="B14" s="143" t="s">
        <v>385</v>
      </c>
      <c r="C14" s="144">
        <v>0</v>
      </c>
      <c r="D14" s="144">
        <v>0</v>
      </c>
      <c r="E14" s="145"/>
    </row>
    <row r="15" spans="1:5" ht="15" x14ac:dyDescent="0.25">
      <c r="A15" s="142">
        <v>1110</v>
      </c>
      <c r="B15" s="143" t="s">
        <v>386</v>
      </c>
      <c r="C15" s="144">
        <v>184701298.42999998</v>
      </c>
      <c r="D15" s="144">
        <v>160498641.38999999</v>
      </c>
      <c r="E15" s="145"/>
    </row>
    <row r="16" spans="1:5" x14ac:dyDescent="0.2">
      <c r="A16" s="117"/>
      <c r="B16" s="117"/>
      <c r="C16" s="117"/>
      <c r="D16" s="117"/>
      <c r="E16" s="117"/>
    </row>
    <row r="17" spans="1:5" x14ac:dyDescent="0.2">
      <c r="A17" s="117"/>
      <c r="B17" s="117"/>
      <c r="C17" s="117"/>
      <c r="D17" s="117"/>
      <c r="E17" s="117"/>
    </row>
    <row r="18" spans="1:5" x14ac:dyDescent="0.2">
      <c r="A18" s="118" t="s">
        <v>76</v>
      </c>
      <c r="B18" s="118"/>
      <c r="C18" s="118"/>
      <c r="D18" s="118"/>
      <c r="E18" s="118"/>
    </row>
    <row r="19" spans="1:5" x14ac:dyDescent="0.2">
      <c r="A19" s="119" t="s">
        <v>51</v>
      </c>
      <c r="B19" s="119" t="s">
        <v>48</v>
      </c>
      <c r="C19" s="119" t="s">
        <v>49</v>
      </c>
      <c r="D19" s="119" t="s">
        <v>387</v>
      </c>
      <c r="E19" s="119" t="s">
        <v>79</v>
      </c>
    </row>
    <row r="20" spans="1:5" ht="15" x14ac:dyDescent="0.25">
      <c r="A20" s="142">
        <v>1230</v>
      </c>
      <c r="B20" s="143" t="s">
        <v>122</v>
      </c>
      <c r="C20" s="144">
        <v>413054979.77999997</v>
      </c>
      <c r="D20" s="145"/>
      <c r="E20" s="145"/>
    </row>
    <row r="21" spans="1:5" ht="15" x14ac:dyDescent="0.25">
      <c r="A21" s="142">
        <v>1231</v>
      </c>
      <c r="B21" s="143" t="s">
        <v>123</v>
      </c>
      <c r="C21" s="144">
        <v>31151232.59</v>
      </c>
      <c r="D21" s="145"/>
      <c r="E21" s="145"/>
    </row>
    <row r="22" spans="1:5" ht="15" x14ac:dyDescent="0.25">
      <c r="A22" s="142">
        <v>1232</v>
      </c>
      <c r="B22" s="143" t="s">
        <v>124</v>
      </c>
      <c r="C22" s="144">
        <v>0</v>
      </c>
      <c r="D22" s="145"/>
      <c r="E22" s="145"/>
    </row>
    <row r="23" spans="1:5" ht="15" x14ac:dyDescent="0.25">
      <c r="A23" s="142">
        <v>1233</v>
      </c>
      <c r="B23" s="143" t="s">
        <v>125</v>
      </c>
      <c r="C23" s="144">
        <v>16902566.300000001</v>
      </c>
      <c r="D23" s="145"/>
      <c r="E23" s="145"/>
    </row>
    <row r="24" spans="1:5" ht="15" x14ac:dyDescent="0.25">
      <c r="A24" s="142">
        <v>1234</v>
      </c>
      <c r="B24" s="143" t="s">
        <v>126</v>
      </c>
      <c r="C24" s="144">
        <v>324370366.63999999</v>
      </c>
      <c r="D24" s="145"/>
      <c r="E24" s="145"/>
    </row>
    <row r="25" spans="1:5" ht="15" x14ac:dyDescent="0.25">
      <c r="A25" s="142">
        <v>1235</v>
      </c>
      <c r="B25" s="143" t="s">
        <v>127</v>
      </c>
      <c r="C25" s="144">
        <v>33803180.979999997</v>
      </c>
      <c r="D25" s="145"/>
      <c r="E25" s="145"/>
    </row>
    <row r="26" spans="1:5" ht="15" x14ac:dyDescent="0.25">
      <c r="A26" s="142">
        <v>1236</v>
      </c>
      <c r="B26" s="143" t="s">
        <v>128</v>
      </c>
      <c r="C26" s="144">
        <v>6827633.2699999996</v>
      </c>
      <c r="D26" s="145"/>
      <c r="E26" s="145"/>
    </row>
    <row r="27" spans="1:5" ht="15" x14ac:dyDescent="0.25">
      <c r="A27" s="142">
        <v>1239</v>
      </c>
      <c r="B27" s="143" t="s">
        <v>129</v>
      </c>
      <c r="C27" s="144">
        <v>0</v>
      </c>
      <c r="D27" s="145"/>
      <c r="E27" s="145"/>
    </row>
    <row r="28" spans="1:5" ht="15" x14ac:dyDescent="0.25">
      <c r="A28" s="142">
        <v>1240</v>
      </c>
      <c r="B28" s="143" t="s">
        <v>130</v>
      </c>
      <c r="C28" s="144">
        <v>63071067.329999998</v>
      </c>
      <c r="D28" s="145"/>
      <c r="E28" s="145"/>
    </row>
    <row r="29" spans="1:5" ht="15" x14ac:dyDescent="0.25">
      <c r="A29" s="142">
        <v>1241</v>
      </c>
      <c r="B29" s="143" t="s">
        <v>131</v>
      </c>
      <c r="C29" s="144">
        <v>8467297.3800000008</v>
      </c>
      <c r="D29" s="145"/>
      <c r="E29" s="145"/>
    </row>
    <row r="30" spans="1:5" ht="15" x14ac:dyDescent="0.25">
      <c r="A30" s="142">
        <v>1242</v>
      </c>
      <c r="B30" s="143" t="s">
        <v>132</v>
      </c>
      <c r="C30" s="144">
        <v>1305014.99</v>
      </c>
      <c r="D30" s="145"/>
      <c r="E30" s="145"/>
    </row>
    <row r="31" spans="1:5" ht="15" x14ac:dyDescent="0.25">
      <c r="A31" s="142">
        <v>1243</v>
      </c>
      <c r="B31" s="143" t="s">
        <v>133</v>
      </c>
      <c r="C31" s="144">
        <v>1060804.6299999999</v>
      </c>
      <c r="D31" s="145"/>
      <c r="E31" s="145"/>
    </row>
    <row r="32" spans="1:5" ht="15" x14ac:dyDescent="0.25">
      <c r="A32" s="142">
        <v>1244</v>
      </c>
      <c r="B32" s="143" t="s">
        <v>134</v>
      </c>
      <c r="C32" s="144">
        <v>36767143.640000001</v>
      </c>
      <c r="D32" s="145"/>
      <c r="E32" s="145"/>
    </row>
    <row r="33" spans="1:5" ht="15" x14ac:dyDescent="0.25">
      <c r="A33" s="142">
        <v>1245</v>
      </c>
      <c r="B33" s="143" t="s">
        <v>135</v>
      </c>
      <c r="C33" s="144">
        <v>0</v>
      </c>
      <c r="D33" s="145"/>
      <c r="E33" s="145"/>
    </row>
    <row r="34" spans="1:5" ht="15" x14ac:dyDescent="0.25">
      <c r="A34" s="142">
        <v>1246</v>
      </c>
      <c r="B34" s="143" t="s">
        <v>136</v>
      </c>
      <c r="C34" s="144">
        <v>15470806.689999999</v>
      </c>
      <c r="D34" s="145"/>
      <c r="E34" s="145"/>
    </row>
    <row r="35" spans="1:5" ht="15" x14ac:dyDescent="0.25">
      <c r="A35" s="142">
        <v>1247</v>
      </c>
      <c r="B35" s="143" t="s">
        <v>137</v>
      </c>
      <c r="C35" s="144">
        <v>0</v>
      </c>
      <c r="D35" s="145"/>
      <c r="E35" s="145"/>
    </row>
    <row r="36" spans="1:5" ht="15" x14ac:dyDescent="0.25">
      <c r="A36" s="142">
        <v>1248</v>
      </c>
      <c r="B36" s="143" t="s">
        <v>138</v>
      </c>
      <c r="C36" s="144">
        <v>0</v>
      </c>
      <c r="D36" s="145"/>
      <c r="E36" s="145"/>
    </row>
    <row r="37" spans="1:5" ht="15" x14ac:dyDescent="0.25">
      <c r="A37" s="142">
        <v>1250</v>
      </c>
      <c r="B37" s="143" t="s">
        <v>140</v>
      </c>
      <c r="C37" s="144">
        <v>4256346.05</v>
      </c>
      <c r="D37" s="145"/>
      <c r="E37" s="145"/>
    </row>
    <row r="38" spans="1:5" ht="15" x14ac:dyDescent="0.25">
      <c r="A38" s="142">
        <v>1251</v>
      </c>
      <c r="B38" s="143" t="s">
        <v>141</v>
      </c>
      <c r="C38" s="144">
        <v>3809510.28</v>
      </c>
      <c r="D38" s="145"/>
      <c r="E38" s="145"/>
    </row>
    <row r="39" spans="1:5" ht="15" x14ac:dyDescent="0.25">
      <c r="A39" s="142">
        <v>1252</v>
      </c>
      <c r="B39" s="143" t="s">
        <v>142</v>
      </c>
      <c r="C39" s="144">
        <v>0</v>
      </c>
      <c r="D39" s="145"/>
      <c r="E39" s="145"/>
    </row>
    <row r="40" spans="1:5" ht="15" x14ac:dyDescent="0.25">
      <c r="A40" s="142">
        <v>1253</v>
      </c>
      <c r="B40" s="143" t="s">
        <v>143</v>
      </c>
      <c r="C40" s="144">
        <v>0</v>
      </c>
      <c r="D40" s="145"/>
      <c r="E40" s="145"/>
    </row>
    <row r="41" spans="1:5" ht="15" x14ac:dyDescent="0.25">
      <c r="A41" s="142">
        <v>1254</v>
      </c>
      <c r="B41" s="143" t="s">
        <v>144</v>
      </c>
      <c r="C41" s="144">
        <v>446835.77</v>
      </c>
      <c r="D41" s="145"/>
      <c r="E41" s="145"/>
    </row>
    <row r="42" spans="1:5" ht="15" x14ac:dyDescent="0.25">
      <c r="A42" s="142">
        <v>1259</v>
      </c>
      <c r="B42" s="143" t="s">
        <v>145</v>
      </c>
      <c r="C42" s="144">
        <v>0</v>
      </c>
      <c r="D42" s="145"/>
      <c r="E42" s="145"/>
    </row>
    <row r="43" spans="1:5" x14ac:dyDescent="0.2">
      <c r="A43" s="117"/>
      <c r="B43" s="117"/>
      <c r="C43" s="117"/>
      <c r="D43" s="117"/>
      <c r="E43" s="117"/>
    </row>
    <row r="44" spans="1:5" x14ac:dyDescent="0.2">
      <c r="A44" s="118" t="s">
        <v>81</v>
      </c>
      <c r="B44" s="118"/>
      <c r="C44" s="118"/>
      <c r="D44" s="118"/>
      <c r="E44" s="118"/>
    </row>
    <row r="45" spans="1:5" x14ac:dyDescent="0.2">
      <c r="A45" s="119" t="s">
        <v>51</v>
      </c>
      <c r="B45" s="119" t="s">
        <v>48</v>
      </c>
      <c r="C45" s="119" t="s">
        <v>483</v>
      </c>
      <c r="D45" s="119" t="s">
        <v>77</v>
      </c>
      <c r="E45" s="119"/>
    </row>
    <row r="46" spans="1:5" ht="15" x14ac:dyDescent="0.25">
      <c r="A46" s="142">
        <v>5500</v>
      </c>
      <c r="B46" s="143" t="s">
        <v>333</v>
      </c>
      <c r="C46" s="144">
        <v>8.65</v>
      </c>
      <c r="D46" s="144">
        <v>33835461.219999999</v>
      </c>
      <c r="E46" s="145"/>
    </row>
    <row r="47" spans="1:5" ht="15" x14ac:dyDescent="0.25">
      <c r="A47" s="142">
        <v>5510</v>
      </c>
      <c r="B47" s="143" t="s">
        <v>334</v>
      </c>
      <c r="C47" s="144">
        <v>0</v>
      </c>
      <c r="D47" s="144">
        <v>33835451.640000001</v>
      </c>
      <c r="E47" s="145"/>
    </row>
    <row r="48" spans="1:5" ht="15" x14ac:dyDescent="0.25">
      <c r="A48" s="142">
        <v>5511</v>
      </c>
      <c r="B48" s="143" t="s">
        <v>335</v>
      </c>
      <c r="C48" s="144">
        <v>0</v>
      </c>
      <c r="D48" s="144">
        <v>0</v>
      </c>
      <c r="E48" s="145"/>
    </row>
    <row r="49" spans="1:5" x14ac:dyDescent="0.2">
      <c r="A49" s="142">
        <v>5512</v>
      </c>
      <c r="B49" s="143" t="s">
        <v>336</v>
      </c>
      <c r="C49" s="144">
        <v>0</v>
      </c>
      <c r="D49" s="144">
        <v>0</v>
      </c>
      <c r="E49" s="143"/>
    </row>
    <row r="50" spans="1:5" x14ac:dyDescent="0.2">
      <c r="A50" s="142">
        <v>5513</v>
      </c>
      <c r="B50" s="143" t="s">
        <v>337</v>
      </c>
      <c r="C50" s="144">
        <v>0</v>
      </c>
      <c r="D50" s="144">
        <v>749190.32</v>
      </c>
      <c r="E50" s="143"/>
    </row>
    <row r="51" spans="1:5" x14ac:dyDescent="0.2">
      <c r="A51" s="142">
        <v>5514</v>
      </c>
      <c r="B51" s="143" t="s">
        <v>338</v>
      </c>
      <c r="C51" s="144">
        <v>0</v>
      </c>
      <c r="D51" s="144">
        <v>25647724.530000001</v>
      </c>
      <c r="E51" s="143"/>
    </row>
    <row r="52" spans="1:5" x14ac:dyDescent="0.2">
      <c r="A52" s="142">
        <v>5515</v>
      </c>
      <c r="B52" s="143" t="s">
        <v>339</v>
      </c>
      <c r="C52" s="144">
        <v>0</v>
      </c>
      <c r="D52" s="144">
        <v>6839764.54</v>
      </c>
      <c r="E52" s="143"/>
    </row>
    <row r="53" spans="1:5" x14ac:dyDescent="0.2">
      <c r="A53" s="142">
        <v>5516</v>
      </c>
      <c r="B53" s="143" t="s">
        <v>340</v>
      </c>
      <c r="C53" s="144">
        <v>0</v>
      </c>
      <c r="D53" s="144">
        <v>0</v>
      </c>
      <c r="E53" s="143"/>
    </row>
    <row r="54" spans="1:5" x14ac:dyDescent="0.2">
      <c r="A54" s="142">
        <v>5517</v>
      </c>
      <c r="B54" s="143" t="s">
        <v>341</v>
      </c>
      <c r="C54" s="144">
        <v>0</v>
      </c>
      <c r="D54" s="144">
        <v>590338.92000000004</v>
      </c>
      <c r="E54" s="143"/>
    </row>
    <row r="55" spans="1:5" x14ac:dyDescent="0.2">
      <c r="A55" s="142">
        <v>5518</v>
      </c>
      <c r="B55" s="143" t="s">
        <v>42</v>
      </c>
      <c r="C55" s="144">
        <v>0</v>
      </c>
      <c r="D55" s="144">
        <v>8433.33</v>
      </c>
      <c r="E55" s="143"/>
    </row>
    <row r="56" spans="1:5" x14ac:dyDescent="0.2">
      <c r="A56" s="142">
        <v>5520</v>
      </c>
      <c r="B56" s="143" t="s">
        <v>41</v>
      </c>
      <c r="C56" s="144">
        <v>0</v>
      </c>
      <c r="D56" s="144">
        <v>0</v>
      </c>
      <c r="E56" s="143"/>
    </row>
    <row r="57" spans="1:5" x14ac:dyDescent="0.2">
      <c r="A57" s="142">
        <v>5521</v>
      </c>
      <c r="B57" s="143" t="s">
        <v>342</v>
      </c>
      <c r="C57" s="144">
        <v>0</v>
      </c>
      <c r="D57" s="144">
        <v>0</v>
      </c>
      <c r="E57" s="143"/>
    </row>
    <row r="58" spans="1:5" x14ac:dyDescent="0.2">
      <c r="A58" s="142">
        <v>5522</v>
      </c>
      <c r="B58" s="143" t="s">
        <v>343</v>
      </c>
      <c r="C58" s="144">
        <v>0</v>
      </c>
      <c r="D58" s="144">
        <v>0</v>
      </c>
      <c r="E58" s="143"/>
    </row>
    <row r="59" spans="1:5" x14ac:dyDescent="0.2">
      <c r="A59" s="142">
        <v>5530</v>
      </c>
      <c r="B59" s="143" t="s">
        <v>344</v>
      </c>
      <c r="C59" s="144">
        <v>0</v>
      </c>
      <c r="D59" s="144">
        <v>0</v>
      </c>
      <c r="E59" s="143"/>
    </row>
    <row r="60" spans="1:5" x14ac:dyDescent="0.2">
      <c r="A60" s="142">
        <v>5531</v>
      </c>
      <c r="B60" s="143" t="s">
        <v>345</v>
      </c>
      <c r="C60" s="144">
        <v>0</v>
      </c>
      <c r="D60" s="144">
        <v>0</v>
      </c>
      <c r="E60" s="143"/>
    </row>
    <row r="61" spans="1:5" x14ac:dyDescent="0.2">
      <c r="A61" s="142">
        <v>5532</v>
      </c>
      <c r="B61" s="143" t="s">
        <v>346</v>
      </c>
      <c r="C61" s="144">
        <v>0</v>
      </c>
      <c r="D61" s="144">
        <v>0</v>
      </c>
      <c r="E61" s="143"/>
    </row>
    <row r="62" spans="1:5" x14ac:dyDescent="0.2">
      <c r="A62" s="142">
        <v>5533</v>
      </c>
      <c r="B62" s="143" t="s">
        <v>347</v>
      </c>
      <c r="C62" s="144">
        <v>0</v>
      </c>
      <c r="D62" s="144">
        <v>0</v>
      </c>
      <c r="E62" s="143"/>
    </row>
    <row r="63" spans="1:5" x14ac:dyDescent="0.2">
      <c r="A63" s="142">
        <v>5534</v>
      </c>
      <c r="B63" s="143" t="s">
        <v>348</v>
      </c>
      <c r="C63" s="144">
        <v>0</v>
      </c>
      <c r="D63" s="144">
        <v>0</v>
      </c>
      <c r="E63" s="143"/>
    </row>
    <row r="64" spans="1:5" x14ac:dyDescent="0.2">
      <c r="A64" s="142">
        <v>5535</v>
      </c>
      <c r="B64" s="143" t="s">
        <v>349</v>
      </c>
      <c r="C64" s="144">
        <v>0</v>
      </c>
      <c r="D64" s="144">
        <v>0</v>
      </c>
      <c r="E64" s="143"/>
    </row>
    <row r="65" spans="1:5" x14ac:dyDescent="0.2">
      <c r="A65" s="142">
        <v>5540</v>
      </c>
      <c r="B65" s="143" t="s">
        <v>350</v>
      </c>
      <c r="C65" s="144">
        <v>0</v>
      </c>
      <c r="D65" s="144">
        <v>0</v>
      </c>
      <c r="E65" s="143"/>
    </row>
    <row r="66" spans="1:5" x14ac:dyDescent="0.2">
      <c r="A66" s="142">
        <v>5541</v>
      </c>
      <c r="B66" s="143" t="s">
        <v>350</v>
      </c>
      <c r="C66" s="144">
        <v>0</v>
      </c>
      <c r="D66" s="144">
        <v>0</v>
      </c>
      <c r="E66" s="143"/>
    </row>
    <row r="67" spans="1:5" x14ac:dyDescent="0.2">
      <c r="A67" s="142">
        <v>5550</v>
      </c>
      <c r="B67" s="143" t="s">
        <v>351</v>
      </c>
      <c r="C67" s="144">
        <v>0</v>
      </c>
      <c r="D67" s="144">
        <v>0</v>
      </c>
      <c r="E67" s="143"/>
    </row>
    <row r="68" spans="1:5" x14ac:dyDescent="0.2">
      <c r="A68" s="142">
        <v>5551</v>
      </c>
      <c r="B68" s="143" t="s">
        <v>351</v>
      </c>
      <c r="C68" s="144">
        <v>0</v>
      </c>
      <c r="D68" s="144">
        <v>0</v>
      </c>
      <c r="E68" s="143"/>
    </row>
    <row r="69" spans="1:5" x14ac:dyDescent="0.2">
      <c r="A69" s="142">
        <v>5590</v>
      </c>
      <c r="B69" s="143" t="s">
        <v>352</v>
      </c>
      <c r="C69" s="144">
        <v>8.65</v>
      </c>
      <c r="D69" s="144">
        <v>9.58</v>
      </c>
      <c r="E69" s="143"/>
    </row>
    <row r="70" spans="1:5" x14ac:dyDescent="0.2">
      <c r="A70" s="142">
        <v>5591</v>
      </c>
      <c r="B70" s="143" t="s">
        <v>353</v>
      </c>
      <c r="C70" s="144">
        <v>0</v>
      </c>
      <c r="D70" s="144">
        <v>0</v>
      </c>
      <c r="E70" s="143"/>
    </row>
    <row r="71" spans="1:5" x14ac:dyDescent="0.2">
      <c r="A71" s="142">
        <v>5592</v>
      </c>
      <c r="B71" s="143" t="s">
        <v>354</v>
      </c>
      <c r="C71" s="144">
        <v>0</v>
      </c>
      <c r="D71" s="144">
        <v>0</v>
      </c>
      <c r="E71" s="143"/>
    </row>
    <row r="72" spans="1:5" x14ac:dyDescent="0.2">
      <c r="A72" s="142">
        <v>5593</v>
      </c>
      <c r="B72" s="143" t="s">
        <v>355</v>
      </c>
      <c r="C72" s="144">
        <v>0</v>
      </c>
      <c r="D72" s="144">
        <v>0</v>
      </c>
      <c r="E72" s="143"/>
    </row>
    <row r="73" spans="1:5" x14ac:dyDescent="0.2">
      <c r="A73" s="142">
        <v>5594</v>
      </c>
      <c r="B73" s="143" t="s">
        <v>356</v>
      </c>
      <c r="C73" s="144">
        <v>0</v>
      </c>
      <c r="D73" s="144">
        <v>0</v>
      </c>
      <c r="E73" s="143"/>
    </row>
    <row r="74" spans="1:5" x14ac:dyDescent="0.2">
      <c r="A74" s="142">
        <v>5595</v>
      </c>
      <c r="B74" s="143" t="s">
        <v>357</v>
      </c>
      <c r="C74" s="144">
        <v>0</v>
      </c>
      <c r="D74" s="144">
        <v>0</v>
      </c>
      <c r="E74" s="143"/>
    </row>
    <row r="75" spans="1:5" x14ac:dyDescent="0.2">
      <c r="A75" s="142">
        <v>5596</v>
      </c>
      <c r="B75" s="143" t="s">
        <v>250</v>
      </c>
      <c r="C75" s="144">
        <v>0</v>
      </c>
      <c r="D75" s="144">
        <v>0</v>
      </c>
      <c r="E75" s="143"/>
    </row>
    <row r="76" spans="1:5" x14ac:dyDescent="0.2">
      <c r="A76" s="142">
        <v>5597</v>
      </c>
      <c r="B76" s="143" t="s">
        <v>358</v>
      </c>
      <c r="C76" s="144">
        <v>0</v>
      </c>
      <c r="D76" s="144">
        <v>0</v>
      </c>
      <c r="E76" s="143"/>
    </row>
    <row r="77" spans="1:5" x14ac:dyDescent="0.2">
      <c r="A77" s="142">
        <v>5599</v>
      </c>
      <c r="B77" s="143" t="s">
        <v>359</v>
      </c>
      <c r="C77" s="144">
        <v>8.65</v>
      </c>
      <c r="D77" s="144">
        <v>9.58</v>
      </c>
      <c r="E77" s="143"/>
    </row>
    <row r="78" spans="1:5" x14ac:dyDescent="0.2">
      <c r="A78" s="142">
        <v>5600</v>
      </c>
      <c r="B78" s="143" t="s">
        <v>40</v>
      </c>
      <c r="C78" s="144">
        <v>0</v>
      </c>
      <c r="D78" s="144">
        <v>0</v>
      </c>
      <c r="E78" s="143"/>
    </row>
    <row r="79" spans="1:5" x14ac:dyDescent="0.2">
      <c r="A79" s="142">
        <v>5610</v>
      </c>
      <c r="B79" s="143" t="s">
        <v>360</v>
      </c>
      <c r="C79" s="144">
        <v>0</v>
      </c>
      <c r="D79" s="144">
        <v>0</v>
      </c>
      <c r="E79" s="143"/>
    </row>
    <row r="80" spans="1:5" x14ac:dyDescent="0.2">
      <c r="A80" s="142">
        <v>5611</v>
      </c>
      <c r="B80" s="143" t="s">
        <v>361</v>
      </c>
      <c r="C80" s="144">
        <v>0</v>
      </c>
      <c r="D80" s="144">
        <v>0</v>
      </c>
      <c r="E80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41"/>
  <pageSetup orientation="landscape" r:id="rId1"/>
  <headerFooter>
    <oddFooter>&amp;R&amp;8Página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zoomScale="115" zoomScaleNormal="115" workbookViewId="0">
      <selection activeCell="B6" sqref="B6"/>
    </sheetView>
  </sheetViews>
  <sheetFormatPr baseColWidth="10" defaultColWidth="11.42578125" defaultRowHeight="11.25" x14ac:dyDescent="0.2"/>
  <cols>
    <col min="1" max="1" width="3.28515625" style="24" customWidth="1"/>
    <col min="2" max="2" width="63.140625" style="24" customWidth="1"/>
    <col min="3" max="3" width="17.7109375" style="24" customWidth="1"/>
    <col min="4" max="16384" width="11.42578125" style="24"/>
  </cols>
  <sheetData>
    <row r="1" spans="1:3" s="22" customFormat="1" ht="18" customHeight="1" x14ac:dyDescent="0.25">
      <c r="A1" s="157" t="s">
        <v>488</v>
      </c>
      <c r="B1" s="158"/>
      <c r="C1" s="159"/>
    </row>
    <row r="2" spans="1:3" s="22" customFormat="1" ht="18" customHeight="1" x14ac:dyDescent="0.25">
      <c r="A2" s="160" t="s">
        <v>389</v>
      </c>
      <c r="B2" s="161"/>
      <c r="C2" s="162"/>
    </row>
    <row r="3" spans="1:3" s="22" customFormat="1" ht="18" customHeight="1" x14ac:dyDescent="0.25">
      <c r="A3" s="160" t="s">
        <v>552</v>
      </c>
      <c r="B3" s="161"/>
      <c r="C3" s="162"/>
    </row>
    <row r="4" spans="1:3" s="25" customFormat="1" ht="18" customHeight="1" x14ac:dyDescent="0.2">
      <c r="A4" s="163" t="s">
        <v>388</v>
      </c>
      <c r="B4" s="164"/>
      <c r="C4" s="165"/>
    </row>
    <row r="5" spans="1:3" s="23" customFormat="1" x14ac:dyDescent="0.2">
      <c r="A5" s="31" t="s">
        <v>419</v>
      </c>
      <c r="B5" s="31"/>
      <c r="C5" s="120">
        <v>236354067.18000001</v>
      </c>
    </row>
    <row r="6" spans="1:3" x14ac:dyDescent="0.2">
      <c r="A6" s="33"/>
      <c r="B6" s="34"/>
      <c r="C6" s="35"/>
    </row>
    <row r="7" spans="1:3" x14ac:dyDescent="0.2">
      <c r="A7" s="44" t="s">
        <v>420</v>
      </c>
      <c r="B7" s="44"/>
      <c r="C7" s="36">
        <f>SUM(C8:C13)</f>
        <v>0</v>
      </c>
    </row>
    <row r="8" spans="1:3" x14ac:dyDescent="0.2">
      <c r="A8" s="52" t="s">
        <v>421</v>
      </c>
      <c r="B8" s="51" t="s">
        <v>237</v>
      </c>
      <c r="C8" s="37">
        <v>0</v>
      </c>
    </row>
    <row r="9" spans="1:3" x14ac:dyDescent="0.2">
      <c r="A9" s="38" t="s">
        <v>422</v>
      </c>
      <c r="B9" s="39" t="s">
        <v>431</v>
      </c>
      <c r="C9" s="37">
        <v>0</v>
      </c>
    </row>
    <row r="10" spans="1:3" x14ac:dyDescent="0.2">
      <c r="A10" s="38" t="s">
        <v>423</v>
      </c>
      <c r="B10" s="39" t="s">
        <v>245</v>
      </c>
      <c r="C10" s="37">
        <v>0</v>
      </c>
    </row>
    <row r="11" spans="1:3" x14ac:dyDescent="0.2">
      <c r="A11" s="38" t="s">
        <v>424</v>
      </c>
      <c r="B11" s="39" t="s">
        <v>246</v>
      </c>
      <c r="C11" s="37">
        <v>0</v>
      </c>
    </row>
    <row r="12" spans="1:3" x14ac:dyDescent="0.2">
      <c r="A12" s="38" t="s">
        <v>425</v>
      </c>
      <c r="B12" s="39" t="s">
        <v>247</v>
      </c>
      <c r="C12" s="37">
        <v>0</v>
      </c>
    </row>
    <row r="13" spans="1:3" x14ac:dyDescent="0.2">
      <c r="A13" s="40" t="s">
        <v>426</v>
      </c>
      <c r="B13" s="41" t="s">
        <v>427</v>
      </c>
      <c r="C13" s="37">
        <v>0</v>
      </c>
    </row>
    <row r="14" spans="1:3" x14ac:dyDescent="0.2">
      <c r="A14" s="50"/>
      <c r="B14" s="42"/>
      <c r="C14" s="43"/>
    </row>
    <row r="15" spans="1:3" x14ac:dyDescent="0.2">
      <c r="A15" s="44" t="s">
        <v>44</v>
      </c>
      <c r="B15" s="34"/>
      <c r="C15" s="36">
        <f>SUM(C16:C18)</f>
        <v>0</v>
      </c>
    </row>
    <row r="16" spans="1:3" x14ac:dyDescent="0.2">
      <c r="A16" s="45">
        <v>3.1</v>
      </c>
      <c r="B16" s="39" t="s">
        <v>430</v>
      </c>
      <c r="C16" s="37">
        <v>0</v>
      </c>
    </row>
    <row r="17" spans="1:3" x14ac:dyDescent="0.2">
      <c r="A17" s="46">
        <v>3.2</v>
      </c>
      <c r="B17" s="39" t="s">
        <v>428</v>
      </c>
      <c r="C17" s="37">
        <v>0</v>
      </c>
    </row>
    <row r="18" spans="1:3" x14ac:dyDescent="0.2">
      <c r="A18" s="46">
        <v>3.3</v>
      </c>
      <c r="B18" s="41" t="s">
        <v>429</v>
      </c>
      <c r="C18" s="124">
        <v>0</v>
      </c>
    </row>
    <row r="19" spans="1:3" x14ac:dyDescent="0.2">
      <c r="A19" s="33"/>
      <c r="B19" s="47"/>
      <c r="C19" s="48"/>
    </row>
    <row r="20" spans="1:3" x14ac:dyDescent="0.2">
      <c r="A20" s="49" t="s">
        <v>43</v>
      </c>
      <c r="B20" s="49"/>
      <c r="C20" s="32">
        <f>C5+C7-C15</f>
        <v>236354067.18000001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"/>
  <sheetViews>
    <sheetView showGridLines="0" zoomScale="110" zoomScaleNormal="110" workbookViewId="0">
      <selection sqref="A1:C1"/>
    </sheetView>
  </sheetViews>
  <sheetFormatPr baseColWidth="10" defaultColWidth="11.42578125" defaultRowHeight="11.25" x14ac:dyDescent="0.2"/>
  <cols>
    <col min="1" max="1" width="3.7109375" style="24" customWidth="1"/>
    <col min="2" max="2" width="43.5703125" style="24" customWidth="1"/>
    <col min="3" max="3" width="17.7109375" style="24" customWidth="1"/>
    <col min="4" max="4" width="11.42578125" style="89"/>
    <col min="5" max="5" width="15.5703125" style="24" customWidth="1"/>
    <col min="6" max="6" width="16.28515625" style="24" customWidth="1"/>
    <col min="7" max="16384" width="11.42578125" style="24"/>
  </cols>
  <sheetData>
    <row r="1" spans="1:6" s="26" customFormat="1" ht="27.75" customHeight="1" x14ac:dyDescent="0.2">
      <c r="A1" s="166" t="s">
        <v>488</v>
      </c>
      <c r="B1" s="167"/>
      <c r="C1" s="168"/>
      <c r="D1" s="90"/>
    </row>
    <row r="2" spans="1:6" s="26" customFormat="1" ht="18.95" customHeight="1" x14ac:dyDescent="0.2">
      <c r="A2" s="169" t="s">
        <v>390</v>
      </c>
      <c r="B2" s="170"/>
      <c r="C2" s="171"/>
      <c r="D2" s="90"/>
    </row>
    <row r="3" spans="1:6" s="26" customFormat="1" ht="18.95" customHeight="1" x14ac:dyDescent="0.25">
      <c r="A3" s="169" t="s">
        <v>552</v>
      </c>
      <c r="B3" s="170"/>
      <c r="C3" s="171"/>
      <c r="D3"/>
      <c r="E3"/>
      <c r="F3"/>
    </row>
    <row r="4" spans="1:6" s="27" customFormat="1" ht="15" x14ac:dyDescent="0.25">
      <c r="A4" s="163" t="s">
        <v>388</v>
      </c>
      <c r="B4" s="164"/>
      <c r="C4" s="165"/>
      <c r="D4"/>
      <c r="E4"/>
      <c r="F4"/>
    </row>
    <row r="5" spans="1:6" ht="15" x14ac:dyDescent="0.25">
      <c r="A5" s="61" t="s">
        <v>432</v>
      </c>
      <c r="B5" s="31"/>
      <c r="C5" s="54">
        <v>215070933.18000001</v>
      </c>
      <c r="D5"/>
      <c r="E5"/>
      <c r="F5"/>
    </row>
    <row r="6" spans="1:6" ht="15" x14ac:dyDescent="0.25">
      <c r="A6" s="55"/>
      <c r="B6" s="34"/>
      <c r="C6" s="56"/>
      <c r="D6"/>
      <c r="E6"/>
      <c r="F6"/>
    </row>
    <row r="7" spans="1:6" ht="15" x14ac:dyDescent="0.25">
      <c r="A7" s="44" t="s">
        <v>433</v>
      </c>
      <c r="B7" s="57"/>
      <c r="C7" s="36">
        <f>SUM(C8:C28)</f>
        <v>72992638.819999993</v>
      </c>
      <c r="D7"/>
      <c r="E7"/>
      <c r="F7"/>
    </row>
    <row r="8" spans="1:6" ht="15" x14ac:dyDescent="0.25">
      <c r="A8" s="62">
        <v>2.1</v>
      </c>
      <c r="B8" s="63" t="s">
        <v>265</v>
      </c>
      <c r="C8" s="64">
        <v>512057.59999999998</v>
      </c>
      <c r="D8"/>
      <c r="E8"/>
      <c r="F8"/>
    </row>
    <row r="9" spans="1:6" ht="15" x14ac:dyDescent="0.25">
      <c r="A9" s="62">
        <v>2.2000000000000002</v>
      </c>
      <c r="B9" s="63" t="s">
        <v>535</v>
      </c>
      <c r="C9" s="97">
        <v>11487163.890000001</v>
      </c>
      <c r="D9"/>
      <c r="E9"/>
      <c r="F9"/>
    </row>
    <row r="10" spans="1:6" ht="15" x14ac:dyDescent="0.25">
      <c r="A10" s="68">
        <v>2.2999999999999998</v>
      </c>
      <c r="B10" s="53" t="s">
        <v>131</v>
      </c>
      <c r="C10" s="125">
        <v>559568.91</v>
      </c>
      <c r="D10"/>
      <c r="E10"/>
      <c r="F10"/>
    </row>
    <row r="11" spans="1:6" ht="15" x14ac:dyDescent="0.25">
      <c r="A11" s="68">
        <v>2.4</v>
      </c>
      <c r="B11" s="53" t="s">
        <v>132</v>
      </c>
      <c r="C11" s="125">
        <v>24082.14</v>
      </c>
      <c r="D11"/>
      <c r="E11"/>
      <c r="F11"/>
    </row>
    <row r="12" spans="1:6" ht="15" x14ac:dyDescent="0.25">
      <c r="A12" s="68">
        <v>2.5</v>
      </c>
      <c r="B12" s="53" t="s">
        <v>133</v>
      </c>
      <c r="C12" s="125">
        <v>24624.09</v>
      </c>
      <c r="D12"/>
      <c r="E12"/>
      <c r="F12"/>
    </row>
    <row r="13" spans="1:6" ht="15" x14ac:dyDescent="0.25">
      <c r="A13" s="68">
        <v>2.6</v>
      </c>
      <c r="B13" s="53" t="s">
        <v>134</v>
      </c>
      <c r="C13" s="125">
        <v>11615455.17</v>
      </c>
      <c r="D13"/>
      <c r="E13"/>
      <c r="F13"/>
    </row>
    <row r="14" spans="1:6" ht="15" x14ac:dyDescent="0.25">
      <c r="A14" s="68">
        <v>2.7</v>
      </c>
      <c r="B14" s="53" t="s">
        <v>135</v>
      </c>
      <c r="C14" s="125">
        <v>0</v>
      </c>
      <c r="D14"/>
      <c r="E14"/>
      <c r="F14"/>
    </row>
    <row r="15" spans="1:6" ht="15" x14ac:dyDescent="0.25">
      <c r="A15" s="68">
        <v>2.8</v>
      </c>
      <c r="B15" s="53" t="s">
        <v>136</v>
      </c>
      <c r="C15" s="125">
        <v>1214956.1000000001</v>
      </c>
      <c r="D15"/>
      <c r="E15"/>
      <c r="F15"/>
    </row>
    <row r="16" spans="1:6" ht="15" x14ac:dyDescent="0.25">
      <c r="A16" s="68">
        <v>2.9</v>
      </c>
      <c r="B16" s="53" t="s">
        <v>138</v>
      </c>
      <c r="C16" s="64">
        <v>0</v>
      </c>
      <c r="D16"/>
      <c r="E16"/>
      <c r="F16"/>
    </row>
    <row r="17" spans="1:6" ht="15" x14ac:dyDescent="0.25">
      <c r="A17" s="68" t="s">
        <v>434</v>
      </c>
      <c r="B17" s="53" t="s">
        <v>435</v>
      </c>
      <c r="C17" s="64">
        <v>0</v>
      </c>
      <c r="D17"/>
      <c r="E17"/>
      <c r="F17"/>
    </row>
    <row r="18" spans="1:6" ht="15" x14ac:dyDescent="0.25">
      <c r="A18" s="68" t="s">
        <v>462</v>
      </c>
      <c r="B18" s="53" t="s">
        <v>140</v>
      </c>
      <c r="C18" s="125">
        <v>99207.99</v>
      </c>
      <c r="D18"/>
      <c r="E18"/>
      <c r="F18"/>
    </row>
    <row r="19" spans="1:6" ht="15" x14ac:dyDescent="0.25">
      <c r="A19" s="68" t="s">
        <v>463</v>
      </c>
      <c r="B19" s="53" t="s">
        <v>436</v>
      </c>
      <c r="C19" s="125">
        <v>40511172.890000001</v>
      </c>
      <c r="D19"/>
      <c r="E19"/>
      <c r="F19"/>
    </row>
    <row r="20" spans="1:6" ht="15" x14ac:dyDescent="0.25">
      <c r="A20" s="68" t="s">
        <v>464</v>
      </c>
      <c r="B20" s="53" t="s">
        <v>437</v>
      </c>
      <c r="C20" s="125">
        <v>3036985.58</v>
      </c>
      <c r="D20"/>
      <c r="E20"/>
      <c r="F20"/>
    </row>
    <row r="21" spans="1:6" ht="15" x14ac:dyDescent="0.25">
      <c r="A21" s="68" t="s">
        <v>465</v>
      </c>
      <c r="B21" s="53" t="s">
        <v>438</v>
      </c>
      <c r="C21" s="125">
        <v>0</v>
      </c>
      <c r="D21"/>
      <c r="E21"/>
      <c r="F21"/>
    </row>
    <row r="22" spans="1:6" ht="15" x14ac:dyDescent="0.25">
      <c r="A22" s="69" t="s">
        <v>439</v>
      </c>
      <c r="B22" s="53" t="s">
        <v>440</v>
      </c>
      <c r="C22" s="125">
        <v>0</v>
      </c>
      <c r="D22"/>
      <c r="E22"/>
      <c r="F22"/>
    </row>
    <row r="23" spans="1:6" ht="15" x14ac:dyDescent="0.25">
      <c r="A23" s="68" t="s">
        <v>441</v>
      </c>
      <c r="B23" s="53" t="s">
        <v>442</v>
      </c>
      <c r="C23" s="64">
        <v>0</v>
      </c>
      <c r="D23"/>
      <c r="E23"/>
      <c r="F23"/>
    </row>
    <row r="24" spans="1:6" ht="15" x14ac:dyDescent="0.25">
      <c r="A24" s="68" t="s">
        <v>443</v>
      </c>
      <c r="B24" s="53" t="s">
        <v>444</v>
      </c>
      <c r="C24" s="64">
        <v>0</v>
      </c>
      <c r="D24"/>
      <c r="E24"/>
      <c r="F24"/>
    </row>
    <row r="25" spans="1:6" ht="22.5" x14ac:dyDescent="0.25">
      <c r="A25" s="68" t="s">
        <v>445</v>
      </c>
      <c r="B25" s="53" t="s">
        <v>446</v>
      </c>
      <c r="C25" s="64">
        <v>0</v>
      </c>
      <c r="D25"/>
      <c r="E25"/>
      <c r="F25"/>
    </row>
    <row r="26" spans="1:6" ht="15" x14ac:dyDescent="0.25">
      <c r="A26" s="68" t="s">
        <v>447</v>
      </c>
      <c r="B26" s="53" t="s">
        <v>448</v>
      </c>
      <c r="C26" s="64">
        <v>1262304</v>
      </c>
      <c r="D26"/>
      <c r="E26"/>
      <c r="F26"/>
    </row>
    <row r="27" spans="1:6" ht="15" x14ac:dyDescent="0.25">
      <c r="A27" s="68" t="s">
        <v>449</v>
      </c>
      <c r="B27" s="53" t="s">
        <v>450</v>
      </c>
      <c r="C27" s="64">
        <v>0</v>
      </c>
      <c r="D27"/>
      <c r="E27"/>
      <c r="F27"/>
    </row>
    <row r="28" spans="1:6" ht="22.5" x14ac:dyDescent="0.25">
      <c r="A28" s="68" t="s">
        <v>451</v>
      </c>
      <c r="B28" s="148" t="s">
        <v>553</v>
      </c>
      <c r="C28" s="147">
        <v>2645060.46</v>
      </c>
      <c r="D28"/>
      <c r="E28"/>
      <c r="F28"/>
    </row>
    <row r="29" spans="1:6" s="93" customFormat="1" ht="15" x14ac:dyDescent="0.25">
      <c r="A29" s="87"/>
      <c r="B29" s="94"/>
      <c r="C29" s="86"/>
      <c r="D29"/>
      <c r="E29"/>
      <c r="F29"/>
    </row>
    <row r="30" spans="1:6" ht="15" x14ac:dyDescent="0.25">
      <c r="A30" s="65" t="s">
        <v>452</v>
      </c>
      <c r="B30" s="66"/>
      <c r="C30" s="67">
        <f>SUM(C31:C37)</f>
        <v>42305062.5</v>
      </c>
      <c r="D30"/>
      <c r="E30"/>
      <c r="F30"/>
    </row>
    <row r="31" spans="1:6" ht="22.5" x14ac:dyDescent="0.25">
      <c r="A31" s="68" t="s">
        <v>453</v>
      </c>
      <c r="B31" s="53" t="s">
        <v>334</v>
      </c>
      <c r="C31" s="64">
        <v>33835451.640000001</v>
      </c>
      <c r="D31"/>
      <c r="E31"/>
      <c r="F31"/>
    </row>
    <row r="32" spans="1:6" ht="15" x14ac:dyDescent="0.25">
      <c r="A32" s="68" t="s">
        <v>454</v>
      </c>
      <c r="B32" s="53" t="s">
        <v>41</v>
      </c>
      <c r="C32" s="64">
        <v>0</v>
      </c>
      <c r="D32"/>
      <c r="E32"/>
      <c r="F32"/>
    </row>
    <row r="33" spans="1:6" ht="15" x14ac:dyDescent="0.25">
      <c r="A33" s="68" t="s">
        <v>455</v>
      </c>
      <c r="B33" s="53" t="s">
        <v>344</v>
      </c>
      <c r="C33" s="64">
        <v>0</v>
      </c>
      <c r="D33"/>
      <c r="E33"/>
      <c r="F33"/>
    </row>
    <row r="34" spans="1:6" ht="22.5" x14ac:dyDescent="0.25">
      <c r="A34" s="68" t="s">
        <v>456</v>
      </c>
      <c r="B34" s="53" t="s">
        <v>457</v>
      </c>
      <c r="C34" s="64">
        <v>0</v>
      </c>
      <c r="D34"/>
      <c r="E34"/>
      <c r="F34"/>
    </row>
    <row r="35" spans="1:6" ht="15" x14ac:dyDescent="0.25">
      <c r="A35" s="68" t="s">
        <v>458</v>
      </c>
      <c r="B35" s="53" t="s">
        <v>459</v>
      </c>
      <c r="C35" s="64">
        <v>0</v>
      </c>
      <c r="D35"/>
      <c r="E35"/>
      <c r="F35"/>
    </row>
    <row r="36" spans="1:6" ht="15" x14ac:dyDescent="0.25">
      <c r="A36" s="68" t="s">
        <v>460</v>
      </c>
      <c r="B36" s="53" t="s">
        <v>352</v>
      </c>
      <c r="C36" s="64">
        <v>9.58</v>
      </c>
      <c r="D36"/>
      <c r="E36"/>
      <c r="F36"/>
    </row>
    <row r="37" spans="1:6" ht="15" x14ac:dyDescent="0.25">
      <c r="A37" s="68" t="s">
        <v>461</v>
      </c>
      <c r="B37" s="98" t="s">
        <v>536</v>
      </c>
      <c r="C37" s="149">
        <v>8469601.2799999993</v>
      </c>
      <c r="D37"/>
      <c r="E37"/>
      <c r="F37"/>
    </row>
    <row r="38" spans="1:6" ht="15" x14ac:dyDescent="0.25">
      <c r="A38" s="55"/>
      <c r="B38" s="58"/>
      <c r="C38" s="59"/>
      <c r="D38"/>
      <c r="E38"/>
      <c r="F38"/>
    </row>
    <row r="39" spans="1:6" ht="15" x14ac:dyDescent="0.25">
      <c r="A39" s="60" t="s">
        <v>45</v>
      </c>
      <c r="B39" s="31"/>
      <c r="C39" s="32">
        <f>C5-C7+C30</f>
        <v>184383356.86000001</v>
      </c>
      <c r="D39"/>
      <c r="E39"/>
      <c r="F39"/>
    </row>
    <row r="41" spans="1:6" x14ac:dyDescent="0.2">
      <c r="C41" s="107"/>
      <c r="D41" s="91"/>
    </row>
    <row r="43" spans="1:6" x14ac:dyDescent="0.2">
      <c r="C43" s="14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2021-01-28T16:01:39Z</cp:lastPrinted>
  <dcterms:created xsi:type="dcterms:W3CDTF">2012-12-11T20:36:24Z</dcterms:created>
  <dcterms:modified xsi:type="dcterms:W3CDTF">2021-01-28T16:01:51Z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