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PROGRAMATICOS\"/>
    </mc:Choice>
  </mc:AlternateContent>
  <xr:revisionPtr revIDLastSave="0" documentId="13_ncr:1_{310A37AD-BBF1-43B4-B29E-C54843A4AB2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definedNames>
    <definedName name="_xlnm._FilterDatabase" localSheetId="0" hidden="1">PPI!$A$3:$N$29</definedName>
    <definedName name="_xlnm.Print_Titles" localSheetId="0">PPI!$1:$3</definedName>
  </definedNames>
  <calcPr calcId="191029"/>
</workbook>
</file>

<file path=xl/calcChain.xml><?xml version="1.0" encoding="utf-8"?>
<calcChain xmlns="http://schemas.openxmlformats.org/spreadsheetml/2006/main">
  <c r="M5" i="1" l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7" i="1"/>
  <c r="N27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40" i="1"/>
  <c r="N40" i="1"/>
  <c r="M41" i="1"/>
  <c r="N41" i="1"/>
  <c r="M42" i="1"/>
  <c r="N42" i="1"/>
  <c r="N4" i="1"/>
  <c r="M4" i="1"/>
</calcChain>
</file>

<file path=xl/sharedStrings.xml><?xml version="1.0" encoding="utf-8"?>
<sst xmlns="http://schemas.openxmlformats.org/spreadsheetml/2006/main" count="192" uniqueCount="116">
  <si>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</si>
  <si>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</si>
  <si>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</si>
  <si>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</si>
  <si>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</si>
  <si>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</si>
  <si>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</si>
  <si>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</si>
  <si>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</si>
  <si>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</si>
  <si>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</si>
  <si>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</si>
  <si>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</si>
  <si>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</si>
  <si>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</si>
  <si>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</si>
  <si>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</si>
  <si>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E0010</t>
  </si>
  <si>
    <t>GERENCIA GENERAL</t>
  </si>
  <si>
    <t>E0020</t>
  </si>
  <si>
    <t>GERENCIA ADMINISTRATIVA</t>
  </si>
  <si>
    <t>E0030</t>
  </si>
  <si>
    <t>GERENCIA DE AGUA POTABLE</t>
  </si>
  <si>
    <t>E0040</t>
  </si>
  <si>
    <t>GERENCIA DE INGENIERIA Y PROYECTOS</t>
  </si>
  <si>
    <t>E0050</t>
  </si>
  <si>
    <t>GERENCIA COMERCIAL</t>
  </si>
  <si>
    <t>E0070</t>
  </si>
  <si>
    <t>GERENCIA CALIDAD DEL AGUA</t>
  </si>
  <si>
    <t>E0075</t>
  </si>
  <si>
    <t>GER PLANTA TRATAMIENTO AGUA RESIDUAL</t>
  </si>
  <si>
    <t>E0080</t>
  </si>
  <si>
    <t>GERENCIA DE ALCANTARILLADO</t>
  </si>
  <si>
    <t>E0090</t>
  </si>
  <si>
    <t>GERENCIA DE MANTENIMIENTO</t>
  </si>
  <si>
    <t>K0075</t>
  </si>
  <si>
    <t>SUMINISTRO E INSTALACIÓN DE 5,000 MICROMEDIDORES</t>
  </si>
  <si>
    <t>K0121</t>
  </si>
  <si>
    <t>AGUA POTABLE-TOMAS SECTOR C1 CENTRO</t>
  </si>
  <si>
    <t>K0129</t>
  </si>
  <si>
    <t>COLECTOR SANITARIO LAS REYNAS 1RA ETAPA</t>
  </si>
  <si>
    <t>K0135</t>
  </si>
  <si>
    <t>Proy Drenaje sanitario poniente inf I</t>
  </si>
  <si>
    <t>K0138</t>
  </si>
  <si>
    <t>Proy Drenaje sanitario calle obregón</t>
  </si>
  <si>
    <t>K0139</t>
  </si>
  <si>
    <t>Proy Drenaje sanitario Tamaulipas</t>
  </si>
  <si>
    <t>K0140</t>
  </si>
  <si>
    <t>DS CALLE JESUS GLEZ COL BENITO JUAREZ</t>
  </si>
  <si>
    <t>K0141</t>
  </si>
  <si>
    <t>DS CALLE PROGRESO Y CALLE PRIMAVERA</t>
  </si>
  <si>
    <t>K0142</t>
  </si>
  <si>
    <t>COLECTOR AV VALLE DE SANTIAGO</t>
  </si>
  <si>
    <t>K0145.0001</t>
  </si>
  <si>
    <t>INST. MACROMEDIDOR A/POT EN CIRCUITOS</t>
  </si>
  <si>
    <t>K0145.0002</t>
  </si>
  <si>
    <t>TELEMETRIA PARA AUTOMATIZACION DE POZOS</t>
  </si>
  <si>
    <t>K0145.0003</t>
  </si>
  <si>
    <t>PERF. POZO PROFUNDO EN BOUGAMBILEAS-LOMA GRANADOS</t>
  </si>
  <si>
    <t>K0145.0004</t>
  </si>
  <si>
    <t>EQ. Y ELECTR. POZO BOUGAMBILEAS Y LOMA DE G.</t>
  </si>
  <si>
    <t>K0145.0005</t>
  </si>
  <si>
    <t>LINEA CONDUCCION-TANQ ELEVADO BOUGAMBILEAS Y LOMA</t>
  </si>
  <si>
    <t>K0145.0006</t>
  </si>
  <si>
    <t>PLAN MAESTRO P/INCREMENTAR EFICIENCIA HIDRAULICA</t>
  </si>
  <si>
    <t>K0145.0007</t>
  </si>
  <si>
    <t>P. LINEA CONDUCCION-TANQUE BOUGAMBILEAS-LOMA DE G</t>
  </si>
  <si>
    <t>K0145.0008</t>
  </si>
  <si>
    <t>P. LINEA CONDUCCION-TANQUE TEMASCATIO-MENDOZA-CARD</t>
  </si>
  <si>
    <t>K0160.0001</t>
  </si>
  <si>
    <t>OFICINAS Y AUDITORIO CMAPAS LAS ESTANCIAS</t>
  </si>
  <si>
    <t>K0160.0002</t>
  </si>
  <si>
    <t>K0160.0003</t>
  </si>
  <si>
    <t>MURO PERIMETRAL PTAR SALAMANCA VILLA 400</t>
  </si>
  <si>
    <t>K0160.0004</t>
  </si>
  <si>
    <t>REMODELACION TECHUMBRE ARCHIVO MATAMOROS</t>
  </si>
  <si>
    <t>K0160.0005</t>
  </si>
  <si>
    <t>CAMBIO DE CUBIERTA DE POLICARBONATO EN NARANJOS</t>
  </si>
  <si>
    <t>K0160.0006</t>
  </si>
  <si>
    <t>TECHUMBRE, MEZANINE Y SANITARIOS EN BASE 31</t>
  </si>
  <si>
    <t>K0160.0007</t>
  </si>
  <si>
    <t>CONSTRUCCION CASETA CONTROL Y CLORACION EN POZO 30</t>
  </si>
  <si>
    <t>K0160.0008</t>
  </si>
  <si>
    <t>CASETA VIGILANCIA, CUARTO CONTROL PTAR VILLA-400</t>
  </si>
  <si>
    <t>K0160.0009</t>
  </si>
  <si>
    <t>CONSTRUCC. REGISTRO P/MACROMEDIDOR P/RIAMA</t>
  </si>
  <si>
    <t>K0145.0009</t>
  </si>
  <si>
    <t>REHAB LINEA DE AGUA POTABLE SECTOR A ZONA CENTRO</t>
  </si>
  <si>
    <t>K0145.0010</t>
  </si>
  <si>
    <t>INSTRUMENTACION C/EQ. TELEMETRIA DE 34 ESTACIONES</t>
  </si>
  <si>
    <t>K0150.0001</t>
  </si>
  <si>
    <t>REUBIC. COLEC. SANIT. Y ATARJEA, BLVD LAS REYNAS</t>
  </si>
  <si>
    <t>BARDEADO DEL TANQUE PRADOS VERDES</t>
  </si>
  <si>
    <t>31120-8110</t>
  </si>
  <si>
    <t>31120-8120</t>
  </si>
  <si>
    <t>31120-8130</t>
  </si>
  <si>
    <t>31120-8140</t>
  </si>
  <si>
    <t>31120-8150</t>
  </si>
  <si>
    <t>31120-8175</t>
  </si>
  <si>
    <t>31120-8170</t>
  </si>
  <si>
    <t>31120-8180</t>
  </si>
  <si>
    <t>31120-8190</t>
  </si>
  <si>
    <t>K0145.0011</t>
  </si>
  <si>
    <t>PROY CONSTRUCC LINEA ALIMENT. POZO 11-FAJA DE ORO</t>
  </si>
  <si>
    <t>K0145.0012</t>
  </si>
  <si>
    <t>PROY REHAB LINEAS AGUA-DRENAJE COL AMPL BELLAVISTA</t>
  </si>
  <si>
    <t>K0150.0002</t>
  </si>
  <si>
    <t>PROY REHAB LINEAS DRENAJE SANITARIO INFONAVIT III</t>
  </si>
  <si>
    <t>K0150.0003</t>
  </si>
  <si>
    <t>REUBIC DRENAJE SANITEN COLONIA LAZARO CARDENAS</t>
  </si>
  <si>
    <t>“Bajo protesta de decir verdad declaramos que los Estados Financieros y sus notas, son razonablemente correctos y son responsabilidad del emisor”</t>
  </si>
  <si>
    <t>Inversion de Adquisiciones</t>
  </si>
  <si>
    <t>Inversion de Infraestructura</t>
  </si>
  <si>
    <t>K0160.0010</t>
  </si>
  <si>
    <t>CONSTRUCC TANQUE EN POZO 7 EJIDO BARRIO SAN PEDRO</t>
  </si>
  <si>
    <t>Comité Municipal de Agua Potable y Alcantarillado de Salamanca, Gto.
Programas y Proyectos de Inversión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</si>
</sst>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1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8" fillId="0" borderId="0" applyFont="0" applyFill="0" applyBorder="0" applyAlignment="0" applyProtection="0"/>
  </cellStyleXfs>
  <cellXfs count="36">
    <xf numFmtId="0" fontId="0" fillId="0" borderId="0" xfId="0"/>
    <xf numFmtId="4" fontId="6" fillId="33" borderId="1" xfId="11" applyNumberFormat="1" applyFont="1" applyFill="1" applyBorder="1" applyAlignment="1" applyProtection="1">
      <alignment horizontal="center" vertical="center" wrapText="1"/>
      <protection locked="0"/>
    </xf>
    <xf numFmtId="0" fontId="6" fillId="33" borderId="4" xfId="11" applyFont="1" applyFill="1" applyBorder="1" applyAlignment="1" applyProtection="1">
      <alignment horizontal="center" vertical="center"/>
      <protection locked="0"/>
    </xf>
    <xf numFmtId="0" fontId="6" fillId="33" borderId="2" xfId="11" applyFont="1" applyFill="1" applyBorder="1" applyAlignment="1" applyProtection="1">
      <alignment horizontal="left" vertical="center"/>
      <protection locked="0"/>
    </xf>
    <xf numFmtId="0" fontId="6" fillId="3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6" fillId="33" borderId="1" xfId="16" applyFont="1" applyFill="1" applyBorder="1" applyAlignment="1" applyProtection="1">
      <alignment horizontal="center" vertical="center" wrapText="1"/>
      <protection locked="0"/>
    </xf>
    <xf numFmtId="0" fontId="6" fillId="33" borderId="2" xfId="0" applyFont="1" applyFill="1" applyBorder="1" applyAlignment="1" applyProtection="1">
      <alignment horizontal="center" vertical="center" wrapText="1"/>
      <protection locked="0"/>
    </xf>
    <xf numFmtId="0" fontId="6" fillId="33" borderId="3" xfId="0" applyFont="1" applyFill="1" applyBorder="1" applyAlignment="1" applyProtection="1">
      <alignment horizontal="center" vertical="center" wrapText="1"/>
      <protection locked="0"/>
    </xf>
    <xf numFmtId="0" fontId="6" fillId="33" borderId="4" xfId="0" applyFont="1" applyFill="1" applyBorder="1" applyAlignment="1" applyProtection="1">
      <alignment horizontal="center" vertical="center" wrapText="1"/>
      <protection locked="0"/>
    </xf>
    <xf numFmtId="0" fontId="6" fillId="33" borderId="2" xfId="0" applyFont="1" applyFill="1" applyBorder="1" applyAlignment="1" applyProtection="1">
      <alignment horizontal="left" vertical="center"/>
      <protection locked="0"/>
    </xf>
    <xf numFmtId="0" fontId="6" fillId="33" borderId="16" xfId="16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43" fontId="24" fillId="0" borderId="0" xfId="61" applyFont="1" applyBorder="1" applyAlignment="1">
      <alignment vertical="center"/>
    </xf>
    <xf numFmtId="0" fontId="24" fillId="0" borderId="0" xfId="60" applyFont="1" applyBorder="1" applyAlignment="1">
      <alignment vertical="center" wrapText="1"/>
    </xf>
    <xf numFmtId="0" fontId="25" fillId="0" borderId="0" xfId="60" applyFont="1" applyBorder="1" applyAlignment="1">
      <alignment vertical="center" wrapText="1"/>
    </xf>
    <xf numFmtId="0" fontId="24" fillId="0" borderId="15" xfId="75" applyFont="1" applyBorder="1" applyAlignment="1">
      <alignment horizontal="center" vertical="center" wrapText="1"/>
    </xf>
    <xf numFmtId="0" fontId="24" fillId="0" borderId="0" xfId="60" applyFont="1" applyBorder="1" applyAlignment="1">
      <alignment vertical="center"/>
    </xf>
    <xf numFmtId="0" fontId="25" fillId="0" borderId="0" xfId="60" applyFont="1" applyBorder="1" applyAlignment="1">
      <alignment vertical="center"/>
    </xf>
    <xf numFmtId="0" fontId="27" fillId="0" borderId="0" xfId="0" applyFont="1" applyAlignment="1" applyProtection="1">
      <protection locked="0"/>
    </xf>
    <xf numFmtId="2" fontId="26" fillId="0" borderId="15" xfId="75" applyNumberFormat="1" applyFont="1" applyBorder="1" applyAlignment="1">
      <alignment vertical="center"/>
    </xf>
    <xf numFmtId="0" fontId="26" fillId="0" borderId="15" xfId="75" applyFont="1" applyBorder="1" applyAlignment="1">
      <alignment vertical="center"/>
    </xf>
    <xf numFmtId="43" fontId="26" fillId="0" borderId="15" xfId="76" applyFont="1" applyBorder="1" applyAlignment="1">
      <alignment vertical="center"/>
    </xf>
    <xf numFmtId="0" fontId="24" fillId="0" borderId="15" xfId="75" applyFont="1" applyBorder="1" applyAlignment="1">
      <alignment wrapText="1"/>
    </xf>
    <xf numFmtId="0" fontId="24" fillId="0" borderId="17" xfId="0" applyFont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43" fontId="26" fillId="0" borderId="15" xfId="90" applyFont="1" applyBorder="1" applyAlignment="1">
      <alignment vertical="center"/>
    </xf>
    <xf numFmtId="0" fontId="26" fillId="0" borderId="15" xfId="75" applyFont="1" applyFill="1" applyBorder="1" applyAlignment="1">
      <alignment vertical="center"/>
    </xf>
    <xf numFmtId="0" fontId="26" fillId="0" borderId="15" xfId="60" applyFont="1" applyBorder="1" applyAlignment="1">
      <alignment vertical="center"/>
    </xf>
    <xf numFmtId="0" fontId="6" fillId="33" borderId="5" xfId="0" applyFont="1" applyFill="1" applyBorder="1" applyAlignment="1" applyProtection="1">
      <alignment horizontal="center" vertical="center" wrapText="1"/>
      <protection locked="0"/>
    </xf>
  </cellXfs>
  <cellStyles count="91">
    <cellStyle name="20% - Énfasis1" xfId="34" builtinId="30" customBuiltin="1"/>
    <cellStyle name="20% - Énfasis1 2" xfId="63" xr:uid="{00000000-0005-0000-0000-000001000000}"/>
    <cellStyle name="20% - Énfasis1 3" xfId="78" xr:uid="{00000000-0005-0000-0000-000002000000}"/>
    <cellStyle name="20% - Énfasis2" xfId="38" builtinId="34" customBuiltin="1"/>
    <cellStyle name="20% - Énfasis2 2" xfId="65" xr:uid="{00000000-0005-0000-0000-000004000000}"/>
    <cellStyle name="20% - Énfasis2 3" xfId="80" xr:uid="{00000000-0005-0000-0000-000005000000}"/>
    <cellStyle name="20% - Énfasis3" xfId="42" builtinId="38" customBuiltin="1"/>
    <cellStyle name="20% - Énfasis3 2" xfId="67" xr:uid="{00000000-0005-0000-0000-000007000000}"/>
    <cellStyle name="20% - Énfasis3 3" xfId="82" xr:uid="{00000000-0005-0000-0000-000008000000}"/>
    <cellStyle name="20% - Énfasis4" xfId="46" builtinId="42" customBuiltin="1"/>
    <cellStyle name="20% - Énfasis4 2" xfId="69" xr:uid="{00000000-0005-0000-0000-00000A000000}"/>
    <cellStyle name="20% - Énfasis4 3" xfId="84" xr:uid="{00000000-0005-0000-0000-00000B000000}"/>
    <cellStyle name="20% - Énfasis5" xfId="50" builtinId="46" customBuiltin="1"/>
    <cellStyle name="20% - Énfasis5 2" xfId="71" xr:uid="{00000000-0005-0000-0000-00000D000000}"/>
    <cellStyle name="20% - Énfasis5 3" xfId="86" xr:uid="{00000000-0005-0000-0000-00000E000000}"/>
    <cellStyle name="20% - Énfasis6" xfId="54" builtinId="50" customBuiltin="1"/>
    <cellStyle name="20% - Énfasis6 2" xfId="73" xr:uid="{00000000-0005-0000-0000-000010000000}"/>
    <cellStyle name="20% - Énfasis6 3" xfId="88" xr:uid="{00000000-0005-0000-0000-000011000000}"/>
    <cellStyle name="40% - Énfasis1" xfId="35" builtinId="31" customBuiltin="1"/>
    <cellStyle name="40% - Énfasis1 2" xfId="64" xr:uid="{00000000-0005-0000-0000-000013000000}"/>
    <cellStyle name="40% - Énfasis1 3" xfId="79" xr:uid="{00000000-0005-0000-0000-000014000000}"/>
    <cellStyle name="40% - Énfasis2" xfId="39" builtinId="35" customBuiltin="1"/>
    <cellStyle name="40% - Énfasis2 2" xfId="66" xr:uid="{00000000-0005-0000-0000-000016000000}"/>
    <cellStyle name="40% - Énfasis2 3" xfId="81" xr:uid="{00000000-0005-0000-0000-000017000000}"/>
    <cellStyle name="40% - Énfasis3" xfId="43" builtinId="39" customBuiltin="1"/>
    <cellStyle name="40% - Énfasis3 2" xfId="68" xr:uid="{00000000-0005-0000-0000-000019000000}"/>
    <cellStyle name="40% - Énfasis3 3" xfId="83" xr:uid="{00000000-0005-0000-0000-00001A000000}"/>
    <cellStyle name="40% - Énfasis4" xfId="47" builtinId="43" customBuiltin="1"/>
    <cellStyle name="40% - Énfasis4 2" xfId="70" xr:uid="{00000000-0005-0000-0000-00001C000000}"/>
    <cellStyle name="40% - Énfasis4 3" xfId="85" xr:uid="{00000000-0005-0000-0000-00001D000000}"/>
    <cellStyle name="40% - Énfasis5" xfId="51" builtinId="47" customBuiltin="1"/>
    <cellStyle name="40% - Énfasis5 2" xfId="72" xr:uid="{00000000-0005-0000-0000-00001F000000}"/>
    <cellStyle name="40% - Énfasis5 3" xfId="87" xr:uid="{00000000-0005-0000-0000-000020000000}"/>
    <cellStyle name="40% - Énfasis6" xfId="55" builtinId="51" customBuiltin="1"/>
    <cellStyle name="40% - Énfasis6 2" xfId="74" xr:uid="{00000000-0005-0000-0000-000022000000}"/>
    <cellStyle name="40% - Énfasis6 3" xfId="89" xr:uid="{00000000-0005-0000-0000-000023000000}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 xr:uid="{00000000-0005-0000-0000-000037000000}"/>
    <cellStyle name="Incorrecto" xfId="23" builtinId="27" customBuiltin="1"/>
    <cellStyle name="Millares" xfId="90" builtinId="3"/>
    <cellStyle name="Millares 2" xfId="2" xr:uid="{00000000-0005-0000-0000-00003A000000}"/>
    <cellStyle name="Millares 2 2" xfId="3" xr:uid="{00000000-0005-0000-0000-00003B000000}"/>
    <cellStyle name="Millares 2 3" xfId="4" xr:uid="{00000000-0005-0000-0000-00003C000000}"/>
    <cellStyle name="Millares 3" xfId="5" xr:uid="{00000000-0005-0000-0000-00003D000000}"/>
    <cellStyle name="Millares 4" xfId="58" xr:uid="{00000000-0005-0000-0000-00003E000000}"/>
    <cellStyle name="Millares 5" xfId="61" xr:uid="{00000000-0005-0000-0000-00003F000000}"/>
    <cellStyle name="Millares 6" xfId="76" xr:uid="{00000000-0005-0000-0000-000040000000}"/>
    <cellStyle name="Moneda 2" xfId="6" xr:uid="{00000000-0005-0000-0000-000041000000}"/>
    <cellStyle name="Neutral" xfId="24" builtinId="28" customBuiltin="1"/>
    <cellStyle name="Normal" xfId="0" builtinId="0"/>
    <cellStyle name="Normal 2" xfId="7" xr:uid="{00000000-0005-0000-0000-000044000000}"/>
    <cellStyle name="Normal 2 2" xfId="8" xr:uid="{00000000-0005-0000-0000-000045000000}"/>
    <cellStyle name="Normal 3" xfId="9" xr:uid="{00000000-0005-0000-0000-000046000000}"/>
    <cellStyle name="Normal 4" xfId="10" xr:uid="{00000000-0005-0000-0000-000047000000}"/>
    <cellStyle name="Normal 4 2" xfId="11" xr:uid="{00000000-0005-0000-0000-000048000000}"/>
    <cellStyle name="Normal 5" xfId="12" xr:uid="{00000000-0005-0000-0000-000049000000}"/>
    <cellStyle name="Normal 5 2" xfId="13" xr:uid="{00000000-0005-0000-0000-00004A000000}"/>
    <cellStyle name="Normal 6" xfId="14" xr:uid="{00000000-0005-0000-0000-00004B000000}"/>
    <cellStyle name="Normal 6 2" xfId="15" xr:uid="{00000000-0005-0000-0000-00004C000000}"/>
    <cellStyle name="Normal 7" xfId="57" xr:uid="{00000000-0005-0000-0000-00004D000000}"/>
    <cellStyle name="Normal 8" xfId="60" xr:uid="{00000000-0005-0000-0000-00004E000000}"/>
    <cellStyle name="Normal 9" xfId="75" xr:uid="{00000000-0005-0000-0000-00004F000000}"/>
    <cellStyle name="Normal_141008Reportes Cuadros Institucionales-sectorialesADV" xfId="16" xr:uid="{00000000-0005-0000-0000-000050000000}"/>
    <cellStyle name="Notas 2" xfId="59" xr:uid="{00000000-0005-0000-0000-000051000000}"/>
    <cellStyle name="Notas 3" xfId="62" xr:uid="{00000000-0005-0000-0000-000052000000}"/>
    <cellStyle name="Notas 4" xfId="77" xr:uid="{00000000-0005-0000-0000-000053000000}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53340</xdr:rowOff>
    </xdr:from>
    <xdr:to>
      <xdr:col>1</xdr:col>
      <xdr:colOff>617220</xdr:colOff>
      <xdr:row>0</xdr:row>
      <xdr:rowOff>460963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" y="53340"/>
          <a:ext cx="411480" cy="407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3" sqref="E53"/>
    </sheetView>
  </sheetViews>
  <sheetFormatPr baseColWidth="10" defaultColWidth="12" defaultRowHeight="11.25" x14ac:dyDescent="0.2"/>
  <cols>
    <col min="1" max="1" width="6.83203125" style="5" customWidth="1"/>
    <col min="2" max="2" width="28.5" style="16" customWidth="1"/>
    <col min="3" max="3" width="15.6640625" style="16" customWidth="1"/>
    <col min="4" max="4" width="8.5" style="16" customWidth="1"/>
    <col min="5" max="5" width="18.33203125" style="5" customWidth="1"/>
    <col min="6" max="6" width="17.5" style="5" customWidth="1"/>
    <col min="7" max="7" width="15.6640625" style="5" customWidth="1"/>
    <col min="8" max="10" width="8.83203125" style="5" customWidth="1"/>
    <col min="11" max="12" width="11" style="5" customWidth="1"/>
    <col min="13" max="13" width="10" style="5" customWidth="1"/>
    <col min="14" max="14" width="10.1640625" style="5" customWidth="1"/>
    <col min="15" max="16384" width="12" style="5"/>
  </cols>
  <sheetData>
    <row r="1" spans="1:14" s="9" customFormat="1" ht="39.6" customHeight="1" x14ac:dyDescent="0.2">
      <c r="A1" s="35" t="s">
        <v>115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9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1"/>
      <c r="I2" s="12" t="s">
        <v>8</v>
      </c>
      <c r="J2" s="13"/>
      <c r="K2" s="14" t="s">
        <v>15</v>
      </c>
      <c r="L2" s="13"/>
      <c r="M2" s="3" t="s">
        <v>14</v>
      </c>
      <c r="N2" s="2"/>
    </row>
    <row r="3" spans="1:14" s="9" customFormat="1" ht="30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4" t="s">
        <v>3</v>
      </c>
      <c r="F3" s="4" t="s">
        <v>4</v>
      </c>
      <c r="G3" s="4" t="s">
        <v>6</v>
      </c>
      <c r="H3" s="4" t="s">
        <v>9</v>
      </c>
      <c r="I3" s="4" t="s">
        <v>4</v>
      </c>
      <c r="J3" s="4" t="s">
        <v>7</v>
      </c>
      <c r="K3" s="4" t="s">
        <v>10</v>
      </c>
      <c r="L3" s="4" t="s">
        <v>11</v>
      </c>
      <c r="M3" s="1" t="s">
        <v>12</v>
      </c>
      <c r="N3" s="1" t="s">
        <v>13</v>
      </c>
    </row>
    <row r="4" spans="1:14" ht="30.6" customHeight="1" x14ac:dyDescent="0.2">
      <c r="A4" s="28" t="s">
        <v>17</v>
      </c>
      <c r="B4" s="29" t="s">
        <v>18</v>
      </c>
      <c r="C4" s="27" t="s">
        <v>111</v>
      </c>
      <c r="D4" s="20" t="s">
        <v>93</v>
      </c>
      <c r="E4" s="26">
        <v>155000</v>
      </c>
      <c r="F4" s="26">
        <v>912395.4</v>
      </c>
      <c r="G4" s="26">
        <v>222582.24</v>
      </c>
      <c r="H4" s="25">
        <v>1</v>
      </c>
      <c r="I4" s="25">
        <v>1</v>
      </c>
      <c r="J4" s="25">
        <v>0.25</v>
      </c>
      <c r="K4" s="24">
        <v>143.60140000000001</v>
      </c>
      <c r="L4" s="24">
        <v>24.395399999999999</v>
      </c>
      <c r="M4" s="32">
        <f>+J4/H4*100</f>
        <v>25</v>
      </c>
      <c r="N4" s="32">
        <f>+J4/I4*100</f>
        <v>25</v>
      </c>
    </row>
    <row r="5" spans="1:14" ht="30.6" customHeight="1" x14ac:dyDescent="0.2">
      <c r="A5" s="28" t="s">
        <v>19</v>
      </c>
      <c r="B5" s="29" t="s">
        <v>20</v>
      </c>
      <c r="C5" s="27" t="s">
        <v>111</v>
      </c>
      <c r="D5" s="20" t="s">
        <v>94</v>
      </c>
      <c r="E5" s="26">
        <v>220000</v>
      </c>
      <c r="F5" s="26">
        <v>1208319.21</v>
      </c>
      <c r="G5" s="26">
        <v>1020693.07</v>
      </c>
      <c r="H5" s="25">
        <v>1</v>
      </c>
      <c r="I5" s="25">
        <v>1</v>
      </c>
      <c r="J5" s="25">
        <v>0.84</v>
      </c>
      <c r="K5" s="24">
        <v>463.95139999999998</v>
      </c>
      <c r="L5" s="24">
        <v>84.472099999999998</v>
      </c>
      <c r="M5" s="32">
        <f t="shared" ref="M5:M42" si="0">+J5/H5*100</f>
        <v>84</v>
      </c>
      <c r="N5" s="32">
        <f t="shared" ref="N5:N42" si="1">+J5/I5*100</f>
        <v>84</v>
      </c>
    </row>
    <row r="6" spans="1:14" ht="30.6" customHeight="1" x14ac:dyDescent="0.2">
      <c r="A6" s="28" t="s">
        <v>21</v>
      </c>
      <c r="B6" s="29" t="s">
        <v>22</v>
      </c>
      <c r="C6" s="27" t="s">
        <v>111</v>
      </c>
      <c r="D6" s="20" t="s">
        <v>95</v>
      </c>
      <c r="E6" s="26">
        <v>220000</v>
      </c>
      <c r="F6" s="26">
        <v>3996716.52</v>
      </c>
      <c r="G6" s="26">
        <v>3150837.86</v>
      </c>
      <c r="H6" s="25">
        <v>1</v>
      </c>
      <c r="I6" s="25">
        <v>1</v>
      </c>
      <c r="J6" s="25">
        <v>0.78</v>
      </c>
      <c r="K6" s="24">
        <v>1432.1990000000001</v>
      </c>
      <c r="L6" s="24">
        <v>78.835700000000003</v>
      </c>
      <c r="M6" s="32">
        <f t="shared" si="0"/>
        <v>78</v>
      </c>
      <c r="N6" s="32">
        <f t="shared" si="1"/>
        <v>78</v>
      </c>
    </row>
    <row r="7" spans="1:14" ht="30.6" customHeight="1" x14ac:dyDescent="0.2">
      <c r="A7" s="28" t="s">
        <v>23</v>
      </c>
      <c r="B7" s="29" t="s">
        <v>24</v>
      </c>
      <c r="C7" s="27" t="s">
        <v>111</v>
      </c>
      <c r="D7" s="20" t="s">
        <v>96</v>
      </c>
      <c r="E7" s="26">
        <v>25203685.079999998</v>
      </c>
      <c r="F7" s="26">
        <v>1620000</v>
      </c>
      <c r="G7" s="26">
        <v>579344.71</v>
      </c>
      <c r="H7" s="25">
        <v>1</v>
      </c>
      <c r="I7" s="25">
        <v>1</v>
      </c>
      <c r="J7" s="25">
        <v>0.35</v>
      </c>
      <c r="K7" s="24">
        <v>2.2987000000000002</v>
      </c>
      <c r="L7" s="24">
        <v>35.762</v>
      </c>
      <c r="M7" s="32">
        <f t="shared" si="0"/>
        <v>35</v>
      </c>
      <c r="N7" s="32">
        <f t="shared" si="1"/>
        <v>35</v>
      </c>
    </row>
    <row r="8" spans="1:14" ht="30.6" customHeight="1" x14ac:dyDescent="0.2">
      <c r="A8" s="28" t="s">
        <v>25</v>
      </c>
      <c r="B8" s="29" t="s">
        <v>26</v>
      </c>
      <c r="C8" s="27" t="s">
        <v>111</v>
      </c>
      <c r="D8" s="20" t="s">
        <v>97</v>
      </c>
      <c r="E8" s="26">
        <v>244000</v>
      </c>
      <c r="F8" s="26">
        <v>2358600</v>
      </c>
      <c r="G8" s="26">
        <v>440937.67</v>
      </c>
      <c r="H8" s="25">
        <v>1</v>
      </c>
      <c r="I8" s="25">
        <v>1</v>
      </c>
      <c r="J8" s="25">
        <v>0.18</v>
      </c>
      <c r="K8" s="24">
        <v>180.7122</v>
      </c>
      <c r="L8" s="24">
        <v>18.694900000000001</v>
      </c>
      <c r="M8" s="32">
        <f t="shared" si="0"/>
        <v>18</v>
      </c>
      <c r="N8" s="32">
        <f t="shared" si="1"/>
        <v>18</v>
      </c>
    </row>
    <row r="9" spans="1:14" ht="30.6" customHeight="1" x14ac:dyDescent="0.2">
      <c r="A9" s="28" t="s">
        <v>27</v>
      </c>
      <c r="B9" s="29" t="s">
        <v>28</v>
      </c>
      <c r="C9" s="27" t="s">
        <v>111</v>
      </c>
      <c r="D9" s="20" t="s">
        <v>99</v>
      </c>
      <c r="E9" s="26">
        <v>20000</v>
      </c>
      <c r="F9" s="26">
        <v>20000</v>
      </c>
      <c r="G9" s="26">
        <v>0</v>
      </c>
      <c r="H9" s="25">
        <v>1</v>
      </c>
      <c r="I9" s="25">
        <v>1</v>
      </c>
      <c r="J9" s="25">
        <v>0</v>
      </c>
      <c r="K9" s="24">
        <v>0</v>
      </c>
      <c r="L9" s="24">
        <v>0</v>
      </c>
      <c r="M9" s="32">
        <f t="shared" si="0"/>
        <v>0</v>
      </c>
      <c r="N9" s="32">
        <f t="shared" si="1"/>
        <v>0</v>
      </c>
    </row>
    <row r="10" spans="1:14" ht="30.6" customHeight="1" x14ac:dyDescent="0.2">
      <c r="A10" s="28" t="s">
        <v>29</v>
      </c>
      <c r="B10" s="29" t="s">
        <v>30</v>
      </c>
      <c r="C10" s="27" t="s">
        <v>111</v>
      </c>
      <c r="D10" s="20" t="s">
        <v>98</v>
      </c>
      <c r="E10" s="26">
        <v>125000</v>
      </c>
      <c r="F10" s="26">
        <v>125000</v>
      </c>
      <c r="G10" s="26">
        <v>24624.09</v>
      </c>
      <c r="H10" s="25">
        <v>1</v>
      </c>
      <c r="I10" s="25">
        <v>1</v>
      </c>
      <c r="J10" s="25">
        <v>0.2</v>
      </c>
      <c r="K10" s="24">
        <v>19.699300000000001</v>
      </c>
      <c r="L10" s="24">
        <v>19.699300000000001</v>
      </c>
      <c r="M10" s="32">
        <f t="shared" si="0"/>
        <v>20</v>
      </c>
      <c r="N10" s="32">
        <f t="shared" si="1"/>
        <v>20</v>
      </c>
    </row>
    <row r="11" spans="1:14" ht="30.6" customHeight="1" x14ac:dyDescent="0.2">
      <c r="A11" s="28" t="s">
        <v>31</v>
      </c>
      <c r="B11" s="29" t="s">
        <v>32</v>
      </c>
      <c r="C11" s="27" t="s">
        <v>111</v>
      </c>
      <c r="D11" s="20" t="s">
        <v>100</v>
      </c>
      <c r="E11" s="26">
        <v>245750</v>
      </c>
      <c r="F11" s="26">
        <v>9900750</v>
      </c>
      <c r="G11" s="26">
        <v>7883620.6900000004</v>
      </c>
      <c r="H11" s="25">
        <v>1</v>
      </c>
      <c r="I11" s="25">
        <v>1</v>
      </c>
      <c r="J11" s="25">
        <v>0.8</v>
      </c>
      <c r="K11" s="24">
        <v>3207.9839999999999</v>
      </c>
      <c r="L11" s="24">
        <v>79.626499999999993</v>
      </c>
      <c r="M11" s="32">
        <f t="shared" si="0"/>
        <v>80</v>
      </c>
      <c r="N11" s="32">
        <f t="shared" si="1"/>
        <v>80</v>
      </c>
    </row>
    <row r="12" spans="1:14" ht="30.6" customHeight="1" x14ac:dyDescent="0.2">
      <c r="A12" s="28" t="s">
        <v>33</v>
      </c>
      <c r="B12" s="29" t="s">
        <v>34</v>
      </c>
      <c r="C12" s="27" t="s">
        <v>111</v>
      </c>
      <c r="D12" s="20" t="s">
        <v>101</v>
      </c>
      <c r="E12" s="26">
        <v>310000</v>
      </c>
      <c r="F12" s="26">
        <v>1778858.04</v>
      </c>
      <c r="G12" s="26">
        <v>215254.07</v>
      </c>
      <c r="H12" s="25">
        <v>1</v>
      </c>
      <c r="I12" s="25">
        <v>1</v>
      </c>
      <c r="J12" s="25">
        <v>0.1</v>
      </c>
      <c r="K12" s="24">
        <v>69.436800000000005</v>
      </c>
      <c r="L12" s="24">
        <v>12.1007</v>
      </c>
      <c r="M12" s="32">
        <f t="shared" si="0"/>
        <v>10</v>
      </c>
      <c r="N12" s="32">
        <f t="shared" si="1"/>
        <v>10</v>
      </c>
    </row>
    <row r="13" spans="1:14" ht="30.6" customHeight="1" x14ac:dyDescent="0.2">
      <c r="A13" s="28" t="s">
        <v>35</v>
      </c>
      <c r="B13" s="29" t="s">
        <v>36</v>
      </c>
      <c r="C13" s="27" t="s">
        <v>112</v>
      </c>
      <c r="D13" s="20" t="s">
        <v>97</v>
      </c>
      <c r="E13" s="26">
        <v>0</v>
      </c>
      <c r="F13" s="26">
        <v>7009104.8399999999</v>
      </c>
      <c r="G13" s="26">
        <v>6170000</v>
      </c>
      <c r="H13" s="25">
        <v>10000</v>
      </c>
      <c r="I13" s="25">
        <v>12000</v>
      </c>
      <c r="J13" s="25">
        <v>12000</v>
      </c>
      <c r="K13" s="24">
        <v>0</v>
      </c>
      <c r="L13" s="24">
        <v>88.028400000000005</v>
      </c>
      <c r="M13" s="32">
        <f t="shared" si="0"/>
        <v>120</v>
      </c>
      <c r="N13" s="32">
        <f t="shared" si="1"/>
        <v>100</v>
      </c>
    </row>
    <row r="14" spans="1:14" ht="30.6" customHeight="1" x14ac:dyDescent="0.2">
      <c r="A14" s="28" t="s">
        <v>37</v>
      </c>
      <c r="B14" s="29" t="s">
        <v>38</v>
      </c>
      <c r="C14" s="27" t="s">
        <v>112</v>
      </c>
      <c r="D14" s="20" t="s">
        <v>96</v>
      </c>
      <c r="E14" s="26">
        <v>0</v>
      </c>
      <c r="F14" s="26">
        <v>12198435.5</v>
      </c>
      <c r="G14" s="26">
        <v>9118486.2699999996</v>
      </c>
      <c r="H14" s="25">
        <v>8179</v>
      </c>
      <c r="I14" s="25">
        <v>8227.75</v>
      </c>
      <c r="J14" s="25">
        <v>8227.75</v>
      </c>
      <c r="K14" s="24">
        <v>0</v>
      </c>
      <c r="L14" s="24">
        <v>74.751300000000001</v>
      </c>
      <c r="M14" s="32">
        <f t="shared" si="0"/>
        <v>100.59603863553002</v>
      </c>
      <c r="N14" s="32">
        <f t="shared" si="1"/>
        <v>100</v>
      </c>
    </row>
    <row r="15" spans="1:14" ht="30.6" customHeight="1" x14ac:dyDescent="0.2">
      <c r="A15" s="28" t="s">
        <v>39</v>
      </c>
      <c r="B15" s="29" t="s">
        <v>40</v>
      </c>
      <c r="C15" s="27" t="s">
        <v>112</v>
      </c>
      <c r="D15" s="20" t="s">
        <v>96</v>
      </c>
      <c r="E15" s="26">
        <v>0</v>
      </c>
      <c r="F15" s="26">
        <v>4110502.35</v>
      </c>
      <c r="G15" s="26">
        <v>2104329.63</v>
      </c>
      <c r="H15" s="25">
        <v>756.01</v>
      </c>
      <c r="I15" s="25">
        <v>1130.75</v>
      </c>
      <c r="J15" s="25">
        <v>1130.75</v>
      </c>
      <c r="K15" s="24">
        <v>0</v>
      </c>
      <c r="L15" s="24">
        <v>51.194000000000003</v>
      </c>
      <c r="M15" s="32">
        <f t="shared" si="0"/>
        <v>149.56812740572215</v>
      </c>
      <c r="N15" s="32">
        <f t="shared" si="1"/>
        <v>100</v>
      </c>
    </row>
    <row r="16" spans="1:14" ht="30.6" customHeight="1" x14ac:dyDescent="0.2">
      <c r="A16" s="28" t="s">
        <v>41</v>
      </c>
      <c r="B16" s="29" t="s">
        <v>42</v>
      </c>
      <c r="C16" s="27" t="s">
        <v>112</v>
      </c>
      <c r="D16" s="20" t="s">
        <v>96</v>
      </c>
      <c r="E16" s="26">
        <v>0</v>
      </c>
      <c r="F16" s="26">
        <v>200000</v>
      </c>
      <c r="G16" s="26">
        <v>167105.79999999999</v>
      </c>
      <c r="H16" s="34">
        <v>1</v>
      </c>
      <c r="I16" s="34">
        <v>1</v>
      </c>
      <c r="J16" s="34">
        <v>1</v>
      </c>
      <c r="K16" s="24">
        <v>0</v>
      </c>
      <c r="L16" s="24">
        <v>83.552899999999994</v>
      </c>
      <c r="M16" s="32">
        <f t="shared" si="0"/>
        <v>100</v>
      </c>
      <c r="N16" s="32">
        <f t="shared" si="1"/>
        <v>100</v>
      </c>
    </row>
    <row r="17" spans="1:14" ht="30.6" customHeight="1" x14ac:dyDescent="0.2">
      <c r="A17" s="28" t="s">
        <v>43</v>
      </c>
      <c r="B17" s="29" t="s">
        <v>44</v>
      </c>
      <c r="C17" s="27" t="s">
        <v>112</v>
      </c>
      <c r="D17" s="20" t="s">
        <v>96</v>
      </c>
      <c r="E17" s="26">
        <v>0</v>
      </c>
      <c r="F17" s="26">
        <v>350000</v>
      </c>
      <c r="G17" s="26">
        <v>218445.05</v>
      </c>
      <c r="H17" s="34">
        <v>1</v>
      </c>
      <c r="I17" s="34">
        <v>1</v>
      </c>
      <c r="J17" s="34">
        <v>1</v>
      </c>
      <c r="K17" s="24">
        <v>0</v>
      </c>
      <c r="L17" s="24">
        <v>62.4129</v>
      </c>
      <c r="M17" s="32">
        <f t="shared" si="0"/>
        <v>100</v>
      </c>
      <c r="N17" s="32">
        <f t="shared" si="1"/>
        <v>100</v>
      </c>
    </row>
    <row r="18" spans="1:14" ht="30.6" customHeight="1" x14ac:dyDescent="0.2">
      <c r="A18" s="28" t="s">
        <v>45</v>
      </c>
      <c r="B18" s="29" t="s">
        <v>46</v>
      </c>
      <c r="C18" s="27" t="s">
        <v>112</v>
      </c>
      <c r="D18" s="20" t="s">
        <v>96</v>
      </c>
      <c r="E18" s="26">
        <v>0</v>
      </c>
      <c r="F18" s="26">
        <v>199830.12</v>
      </c>
      <c r="G18" s="26">
        <v>108551.57</v>
      </c>
      <c r="H18" s="34">
        <v>1</v>
      </c>
      <c r="I18" s="34">
        <v>1</v>
      </c>
      <c r="J18" s="34">
        <v>1</v>
      </c>
      <c r="K18" s="24">
        <v>0</v>
      </c>
      <c r="L18" s="24">
        <v>54.321899999999999</v>
      </c>
      <c r="M18" s="32">
        <f t="shared" si="0"/>
        <v>100</v>
      </c>
      <c r="N18" s="32">
        <f t="shared" si="1"/>
        <v>100</v>
      </c>
    </row>
    <row r="19" spans="1:14" ht="30.6" customHeight="1" x14ac:dyDescent="0.2">
      <c r="A19" s="28" t="s">
        <v>47</v>
      </c>
      <c r="B19" s="29" t="s">
        <v>48</v>
      </c>
      <c r="C19" s="27" t="s">
        <v>112</v>
      </c>
      <c r="D19" s="20" t="s">
        <v>96</v>
      </c>
      <c r="E19" s="26">
        <v>0</v>
      </c>
      <c r="F19" s="26">
        <v>1814273.21</v>
      </c>
      <c r="G19" s="26">
        <v>1193737.25</v>
      </c>
      <c r="H19" s="25">
        <v>663.35</v>
      </c>
      <c r="I19" s="25">
        <v>655.29999999999995</v>
      </c>
      <c r="J19" s="25">
        <v>655.29999999999995</v>
      </c>
      <c r="K19" s="24">
        <v>0</v>
      </c>
      <c r="L19" s="24">
        <v>65.796999999999997</v>
      </c>
      <c r="M19" s="32">
        <f t="shared" si="0"/>
        <v>98.786462651692148</v>
      </c>
      <c r="N19" s="32">
        <f t="shared" si="1"/>
        <v>100</v>
      </c>
    </row>
    <row r="20" spans="1:14" ht="30.6" customHeight="1" x14ac:dyDescent="0.2">
      <c r="A20" s="28" t="s">
        <v>49</v>
      </c>
      <c r="B20" s="29" t="s">
        <v>50</v>
      </c>
      <c r="C20" s="27" t="s">
        <v>112</v>
      </c>
      <c r="D20" s="20" t="s">
        <v>96</v>
      </c>
      <c r="E20" s="26">
        <v>0</v>
      </c>
      <c r="F20" s="26">
        <v>2383341.5099999998</v>
      </c>
      <c r="G20" s="26">
        <v>1821906.19</v>
      </c>
      <c r="H20" s="25">
        <v>530.96</v>
      </c>
      <c r="I20" s="25">
        <v>516.54999999999995</v>
      </c>
      <c r="J20" s="25">
        <v>516.54999999999995</v>
      </c>
      <c r="K20" s="24">
        <v>0</v>
      </c>
      <c r="L20" s="24">
        <v>76.443399999999997</v>
      </c>
      <c r="M20" s="32">
        <f t="shared" si="0"/>
        <v>97.286047913213793</v>
      </c>
      <c r="N20" s="32">
        <f t="shared" si="1"/>
        <v>100</v>
      </c>
    </row>
    <row r="21" spans="1:14" ht="30.6" customHeight="1" x14ac:dyDescent="0.2">
      <c r="A21" s="29" t="s">
        <v>51</v>
      </c>
      <c r="B21" s="29" t="s">
        <v>52</v>
      </c>
      <c r="C21" s="27" t="s">
        <v>112</v>
      </c>
      <c r="D21" s="20" t="s">
        <v>96</v>
      </c>
      <c r="E21" s="26">
        <v>0</v>
      </c>
      <c r="F21" s="26">
        <v>5000000</v>
      </c>
      <c r="G21" s="26">
        <v>3568122.73</v>
      </c>
      <c r="H21" s="25">
        <v>448.45</v>
      </c>
      <c r="I21" s="25">
        <v>394.72</v>
      </c>
      <c r="J21" s="25">
        <v>394.72</v>
      </c>
      <c r="K21" s="24">
        <v>0</v>
      </c>
      <c r="L21" s="24">
        <v>71.362499999999997</v>
      </c>
      <c r="M21" s="32">
        <f t="shared" si="0"/>
        <v>88.01873118519346</v>
      </c>
      <c r="N21" s="32">
        <f t="shared" si="1"/>
        <v>100</v>
      </c>
    </row>
    <row r="22" spans="1:14" ht="30.6" customHeight="1" x14ac:dyDescent="0.2">
      <c r="A22" s="29" t="s">
        <v>53</v>
      </c>
      <c r="B22" s="29" t="s">
        <v>54</v>
      </c>
      <c r="C22" s="27" t="s">
        <v>112</v>
      </c>
      <c r="D22" s="20" t="s">
        <v>96</v>
      </c>
      <c r="E22" s="26">
        <v>0</v>
      </c>
      <c r="F22" s="26">
        <v>2238843.46</v>
      </c>
      <c r="G22" s="26">
        <v>0</v>
      </c>
      <c r="H22" s="34"/>
      <c r="I22" s="34"/>
      <c r="J22" s="25"/>
      <c r="K22" s="24">
        <v>0</v>
      </c>
      <c r="L22" s="24">
        <v>0</v>
      </c>
      <c r="M22" s="32">
        <v>0</v>
      </c>
      <c r="N22" s="32">
        <v>0</v>
      </c>
    </row>
    <row r="23" spans="1:14" ht="30.6" customHeight="1" x14ac:dyDescent="0.2">
      <c r="A23" s="29" t="s">
        <v>55</v>
      </c>
      <c r="B23" s="29" t="s">
        <v>56</v>
      </c>
      <c r="C23" s="27" t="s">
        <v>112</v>
      </c>
      <c r="D23" s="20" t="s">
        <v>96</v>
      </c>
      <c r="E23" s="26">
        <v>0</v>
      </c>
      <c r="F23" s="26">
        <v>5000000</v>
      </c>
      <c r="G23" s="26">
        <v>0</v>
      </c>
      <c r="H23" s="34"/>
      <c r="I23" s="34"/>
      <c r="J23" s="25"/>
      <c r="K23" s="24">
        <v>0</v>
      </c>
      <c r="L23" s="24">
        <v>0</v>
      </c>
      <c r="M23" s="32">
        <v>0</v>
      </c>
      <c r="N23" s="32">
        <v>0</v>
      </c>
    </row>
    <row r="24" spans="1:14" ht="30.6" customHeight="1" x14ac:dyDescent="0.2">
      <c r="A24" s="29" t="s">
        <v>57</v>
      </c>
      <c r="B24" s="29" t="s">
        <v>58</v>
      </c>
      <c r="C24" s="27" t="s">
        <v>112</v>
      </c>
      <c r="D24" s="20" t="s">
        <v>96</v>
      </c>
      <c r="E24" s="26">
        <v>0</v>
      </c>
      <c r="F24" s="26">
        <v>4000000</v>
      </c>
      <c r="G24" s="26">
        <v>0</v>
      </c>
      <c r="H24" s="34"/>
      <c r="I24" s="34"/>
      <c r="J24" s="25"/>
      <c r="K24" s="24">
        <v>0</v>
      </c>
      <c r="L24" s="24">
        <v>0</v>
      </c>
      <c r="M24" s="32">
        <v>0</v>
      </c>
      <c r="N24" s="32">
        <v>0</v>
      </c>
    </row>
    <row r="25" spans="1:14" ht="30.6" customHeight="1" x14ac:dyDescent="0.2">
      <c r="A25" s="29" t="s">
        <v>59</v>
      </c>
      <c r="B25" s="29" t="s">
        <v>60</v>
      </c>
      <c r="C25" s="27" t="s">
        <v>112</v>
      </c>
      <c r="D25" s="20" t="s">
        <v>96</v>
      </c>
      <c r="E25" s="26">
        <v>0</v>
      </c>
      <c r="F25" s="26">
        <v>4000000</v>
      </c>
      <c r="G25" s="26">
        <v>0</v>
      </c>
      <c r="H25" s="34"/>
      <c r="I25" s="34"/>
      <c r="J25" s="25"/>
      <c r="K25" s="24">
        <v>0</v>
      </c>
      <c r="L25" s="24">
        <v>0</v>
      </c>
      <c r="M25" s="32">
        <v>0</v>
      </c>
      <c r="N25" s="32">
        <v>0</v>
      </c>
    </row>
    <row r="26" spans="1:14" ht="30.6" customHeight="1" x14ac:dyDescent="0.2">
      <c r="A26" s="29" t="s">
        <v>61</v>
      </c>
      <c r="B26" s="29" t="s">
        <v>62</v>
      </c>
      <c r="C26" s="27" t="s">
        <v>112</v>
      </c>
      <c r="D26" s="20" t="s">
        <v>96</v>
      </c>
      <c r="E26" s="26">
        <v>0</v>
      </c>
      <c r="F26" s="26">
        <v>4000000</v>
      </c>
      <c r="G26" s="26">
        <v>0</v>
      </c>
      <c r="H26" s="34"/>
      <c r="I26" s="34"/>
      <c r="J26" s="25"/>
      <c r="K26" s="24">
        <v>0</v>
      </c>
      <c r="L26" s="24">
        <v>0</v>
      </c>
      <c r="M26" s="32">
        <v>0</v>
      </c>
      <c r="N26" s="32">
        <v>0</v>
      </c>
    </row>
    <row r="27" spans="1:14" ht="30.6" customHeight="1" x14ac:dyDescent="0.2">
      <c r="A27" s="29" t="s">
        <v>63</v>
      </c>
      <c r="B27" s="29" t="s">
        <v>64</v>
      </c>
      <c r="C27" s="27" t="s">
        <v>112</v>
      </c>
      <c r="D27" s="20" t="s">
        <v>96</v>
      </c>
      <c r="E27" s="26">
        <v>0</v>
      </c>
      <c r="F27" s="26">
        <v>6933685.0800000001</v>
      </c>
      <c r="G27" s="26">
        <v>1899489.2</v>
      </c>
      <c r="H27" s="34">
        <v>1</v>
      </c>
      <c r="I27" s="34">
        <v>1</v>
      </c>
      <c r="J27" s="25">
        <v>0.4</v>
      </c>
      <c r="K27" s="24">
        <v>0</v>
      </c>
      <c r="L27" s="24">
        <v>27.395099999999999</v>
      </c>
      <c r="M27" s="32">
        <f t="shared" si="0"/>
        <v>40</v>
      </c>
      <c r="N27" s="32">
        <f t="shared" si="1"/>
        <v>40</v>
      </c>
    </row>
    <row r="28" spans="1:14" ht="30.6" customHeight="1" x14ac:dyDescent="0.2">
      <c r="A28" s="29" t="s">
        <v>65</v>
      </c>
      <c r="B28" s="29" t="s">
        <v>66</v>
      </c>
      <c r="C28" s="27" t="s">
        <v>112</v>
      </c>
      <c r="D28" s="20" t="s">
        <v>96</v>
      </c>
      <c r="E28" s="26">
        <v>0</v>
      </c>
      <c r="F28" s="26">
        <v>1500000</v>
      </c>
      <c r="G28" s="26">
        <v>0</v>
      </c>
      <c r="H28" s="34"/>
      <c r="I28" s="34"/>
      <c r="J28" s="25"/>
      <c r="K28" s="24">
        <v>0</v>
      </c>
      <c r="L28" s="24">
        <v>0</v>
      </c>
      <c r="M28" s="32">
        <v>0</v>
      </c>
      <c r="N28" s="32">
        <v>0</v>
      </c>
    </row>
    <row r="29" spans="1:14" ht="30.6" customHeight="1" x14ac:dyDescent="0.2">
      <c r="A29" s="29" t="s">
        <v>67</v>
      </c>
      <c r="B29" s="29" t="s">
        <v>68</v>
      </c>
      <c r="C29" s="27" t="s">
        <v>112</v>
      </c>
      <c r="D29" s="20" t="s">
        <v>96</v>
      </c>
      <c r="E29" s="26">
        <v>0</v>
      </c>
      <c r="F29" s="26">
        <v>2500000</v>
      </c>
      <c r="G29" s="26">
        <v>0</v>
      </c>
      <c r="H29" s="34"/>
      <c r="I29" s="34"/>
      <c r="J29" s="25"/>
      <c r="K29" s="24">
        <v>0</v>
      </c>
      <c r="L29" s="24">
        <v>0</v>
      </c>
      <c r="M29" s="32">
        <v>0</v>
      </c>
      <c r="N29" s="32">
        <v>0</v>
      </c>
    </row>
    <row r="30" spans="1:14" ht="30.6" customHeight="1" x14ac:dyDescent="0.2">
      <c r="A30" s="29" t="s">
        <v>86</v>
      </c>
      <c r="B30" s="29" t="s">
        <v>87</v>
      </c>
      <c r="C30" s="27" t="s">
        <v>112</v>
      </c>
      <c r="D30" s="20" t="s">
        <v>96</v>
      </c>
      <c r="E30" s="26">
        <v>0</v>
      </c>
      <c r="F30" s="26">
        <v>12154380</v>
      </c>
      <c r="G30" s="26">
        <v>8024190.1399999997</v>
      </c>
      <c r="H30" s="34">
        <v>6816</v>
      </c>
      <c r="I30" s="34">
        <v>7646.8</v>
      </c>
      <c r="J30" s="34">
        <v>7646.8</v>
      </c>
      <c r="K30" s="24">
        <v>0</v>
      </c>
      <c r="L30" s="24">
        <v>66.018900000000002</v>
      </c>
      <c r="M30" s="32">
        <f t="shared" si="0"/>
        <v>112.18896713615023</v>
      </c>
      <c r="N30" s="32">
        <f t="shared" si="1"/>
        <v>100</v>
      </c>
    </row>
    <row r="31" spans="1:14" ht="30.6" customHeight="1" x14ac:dyDescent="0.2">
      <c r="A31" s="29" t="s">
        <v>88</v>
      </c>
      <c r="B31" s="29" t="s">
        <v>89</v>
      </c>
      <c r="C31" s="27" t="s">
        <v>112</v>
      </c>
      <c r="D31" s="20" t="s">
        <v>96</v>
      </c>
      <c r="E31" s="26">
        <v>0</v>
      </c>
      <c r="F31" s="26">
        <v>3200000</v>
      </c>
      <c r="G31" s="26">
        <v>0</v>
      </c>
      <c r="H31" s="34">
        <v>34</v>
      </c>
      <c r="I31" s="34">
        <v>34</v>
      </c>
      <c r="J31" s="25"/>
      <c r="K31" s="24">
        <v>0</v>
      </c>
      <c r="L31" s="24">
        <v>0</v>
      </c>
      <c r="M31" s="32">
        <f t="shared" si="0"/>
        <v>0</v>
      </c>
      <c r="N31" s="32">
        <f t="shared" si="1"/>
        <v>0</v>
      </c>
    </row>
    <row r="32" spans="1:14" ht="30.6" customHeight="1" x14ac:dyDescent="0.2">
      <c r="A32" s="29" t="s">
        <v>102</v>
      </c>
      <c r="B32" s="29" t="s">
        <v>103</v>
      </c>
      <c r="C32" s="27" t="s">
        <v>112</v>
      </c>
      <c r="D32" s="20" t="s">
        <v>96</v>
      </c>
      <c r="E32" s="26">
        <v>0</v>
      </c>
      <c r="F32" s="26">
        <v>315000</v>
      </c>
      <c r="G32" s="26">
        <v>255026.25</v>
      </c>
      <c r="H32" s="34">
        <v>1</v>
      </c>
      <c r="I32" s="34">
        <v>1</v>
      </c>
      <c r="J32" s="34">
        <v>1</v>
      </c>
      <c r="K32" s="24">
        <v>0</v>
      </c>
      <c r="L32" s="24">
        <v>80.960700000000003</v>
      </c>
      <c r="M32" s="32">
        <f t="shared" si="0"/>
        <v>100</v>
      </c>
      <c r="N32" s="32">
        <f t="shared" si="1"/>
        <v>100</v>
      </c>
    </row>
    <row r="33" spans="1:14" ht="30.6" customHeight="1" x14ac:dyDescent="0.2">
      <c r="A33" s="29" t="s">
        <v>104</v>
      </c>
      <c r="B33" s="29" t="s">
        <v>105</v>
      </c>
      <c r="C33" s="27" t="s">
        <v>112</v>
      </c>
      <c r="D33" s="20" t="s">
        <v>96</v>
      </c>
      <c r="E33" s="26">
        <v>0</v>
      </c>
      <c r="F33" s="26">
        <v>570000</v>
      </c>
      <c r="G33" s="26">
        <v>367781.68</v>
      </c>
      <c r="H33" s="34">
        <v>1</v>
      </c>
      <c r="I33" s="34">
        <v>1</v>
      </c>
      <c r="J33" s="34">
        <v>1</v>
      </c>
      <c r="K33" s="24">
        <v>0</v>
      </c>
      <c r="L33" s="24">
        <v>64.523099999999999</v>
      </c>
      <c r="M33" s="32">
        <f t="shared" si="0"/>
        <v>100</v>
      </c>
      <c r="N33" s="32">
        <f t="shared" si="1"/>
        <v>100</v>
      </c>
    </row>
    <row r="34" spans="1:14" ht="30.6" customHeight="1" x14ac:dyDescent="0.2">
      <c r="A34" s="29" t="s">
        <v>90</v>
      </c>
      <c r="B34" s="29" t="s">
        <v>91</v>
      </c>
      <c r="C34" s="27" t="s">
        <v>112</v>
      </c>
      <c r="D34" s="20" t="s">
        <v>96</v>
      </c>
      <c r="E34" s="26">
        <v>0</v>
      </c>
      <c r="F34" s="26">
        <v>10473938.34</v>
      </c>
      <c r="G34" s="26">
        <v>4152894.52</v>
      </c>
      <c r="H34" s="34">
        <v>1187.8399999999999</v>
      </c>
      <c r="I34" s="34">
        <v>1187.8399999999999</v>
      </c>
      <c r="J34" s="33">
        <v>1070</v>
      </c>
      <c r="K34" s="24">
        <v>0</v>
      </c>
      <c r="L34" s="24">
        <v>39.649799999999999</v>
      </c>
      <c r="M34" s="32">
        <f t="shared" si="0"/>
        <v>90.079471982758633</v>
      </c>
      <c r="N34" s="32">
        <f t="shared" si="1"/>
        <v>90.079471982758633</v>
      </c>
    </row>
    <row r="35" spans="1:14" ht="30.6" customHeight="1" x14ac:dyDescent="0.2">
      <c r="A35" s="29" t="s">
        <v>106</v>
      </c>
      <c r="B35" s="29" t="s">
        <v>107</v>
      </c>
      <c r="C35" s="27" t="s">
        <v>112</v>
      </c>
      <c r="D35" s="20" t="s">
        <v>96</v>
      </c>
      <c r="E35" s="26">
        <v>0</v>
      </c>
      <c r="F35" s="26">
        <v>280000</v>
      </c>
      <c r="G35" s="26">
        <v>163466.07</v>
      </c>
      <c r="H35" s="34">
        <v>1</v>
      </c>
      <c r="I35" s="34">
        <v>1</v>
      </c>
      <c r="J35" s="25">
        <v>1</v>
      </c>
      <c r="K35" s="24">
        <v>0</v>
      </c>
      <c r="L35" s="24">
        <v>58.380699999999997</v>
      </c>
      <c r="M35" s="32">
        <f t="shared" si="0"/>
        <v>100</v>
      </c>
      <c r="N35" s="32">
        <f t="shared" si="1"/>
        <v>100</v>
      </c>
    </row>
    <row r="36" spans="1:14" ht="30.6" customHeight="1" x14ac:dyDescent="0.2">
      <c r="A36" s="29" t="s">
        <v>108</v>
      </c>
      <c r="B36" s="29" t="s">
        <v>109</v>
      </c>
      <c r="C36" s="27" t="s">
        <v>112</v>
      </c>
      <c r="D36" s="20" t="s">
        <v>96</v>
      </c>
      <c r="E36" s="26">
        <v>0</v>
      </c>
      <c r="F36" s="26">
        <v>1560000</v>
      </c>
      <c r="G36" s="26">
        <v>1177640.54</v>
      </c>
      <c r="H36" s="25">
        <v>324.64</v>
      </c>
      <c r="I36" s="25">
        <v>325.47000000000003</v>
      </c>
      <c r="J36" s="25">
        <v>325.47000000000003</v>
      </c>
      <c r="K36" s="24">
        <v>0</v>
      </c>
      <c r="L36" s="24">
        <v>75.489800000000002</v>
      </c>
      <c r="M36" s="32">
        <f t="shared" si="0"/>
        <v>100.25566781665847</v>
      </c>
      <c r="N36" s="32">
        <f t="shared" si="1"/>
        <v>100</v>
      </c>
    </row>
    <row r="37" spans="1:14" ht="30.6" customHeight="1" x14ac:dyDescent="0.2">
      <c r="A37" s="29" t="s">
        <v>69</v>
      </c>
      <c r="B37" s="29" t="s">
        <v>70</v>
      </c>
      <c r="C37" s="27" t="s">
        <v>112</v>
      </c>
      <c r="D37" s="20" t="s">
        <v>96</v>
      </c>
      <c r="E37" s="26">
        <v>0</v>
      </c>
      <c r="F37" s="26">
        <v>9000000</v>
      </c>
      <c r="G37" s="26">
        <v>431438.97</v>
      </c>
      <c r="H37" s="25">
        <v>1</v>
      </c>
      <c r="I37" s="25">
        <v>1</v>
      </c>
      <c r="J37" s="25">
        <v>0.05</v>
      </c>
      <c r="K37" s="24">
        <v>0</v>
      </c>
      <c r="L37" s="24">
        <v>4.7938000000000001</v>
      </c>
      <c r="M37" s="32">
        <f t="shared" si="0"/>
        <v>5</v>
      </c>
      <c r="N37" s="32">
        <f t="shared" si="1"/>
        <v>5</v>
      </c>
    </row>
    <row r="38" spans="1:14" ht="30.6" customHeight="1" x14ac:dyDescent="0.2">
      <c r="A38" s="29" t="s">
        <v>71</v>
      </c>
      <c r="B38" s="29" t="s">
        <v>92</v>
      </c>
      <c r="C38" s="27" t="s">
        <v>112</v>
      </c>
      <c r="D38" s="20" t="s">
        <v>96</v>
      </c>
      <c r="E38" s="26">
        <v>0</v>
      </c>
      <c r="F38" s="26">
        <v>666577.11</v>
      </c>
      <c r="G38" s="26">
        <v>473821.13</v>
      </c>
      <c r="H38" s="25">
        <v>151.16</v>
      </c>
      <c r="I38" s="25">
        <v>139.38</v>
      </c>
      <c r="J38" s="25">
        <v>139.38</v>
      </c>
      <c r="K38" s="24">
        <v>0</v>
      </c>
      <c r="L38" s="24">
        <v>71.082700000000003</v>
      </c>
      <c r="M38" s="32">
        <f t="shared" si="0"/>
        <v>92.206933051071715</v>
      </c>
      <c r="N38" s="32">
        <f t="shared" si="1"/>
        <v>100</v>
      </c>
    </row>
    <row r="39" spans="1:14" ht="30.6" customHeight="1" x14ac:dyDescent="0.2">
      <c r="A39" s="29" t="s">
        <v>72</v>
      </c>
      <c r="B39" s="29" t="s">
        <v>73</v>
      </c>
      <c r="C39" s="27" t="s">
        <v>112</v>
      </c>
      <c r="D39" s="20" t="s">
        <v>96</v>
      </c>
      <c r="E39" s="26">
        <v>0</v>
      </c>
      <c r="F39" s="26">
        <v>2395013.2000000002</v>
      </c>
      <c r="G39" s="26">
        <v>0</v>
      </c>
      <c r="H39" s="25"/>
      <c r="I39" s="25"/>
      <c r="J39" s="25"/>
      <c r="K39" s="24">
        <v>0</v>
      </c>
      <c r="L39" s="24">
        <v>0</v>
      </c>
      <c r="M39" s="32">
        <v>0</v>
      </c>
      <c r="N39" s="32">
        <v>0</v>
      </c>
    </row>
    <row r="40" spans="1:14" ht="30.6" customHeight="1" x14ac:dyDescent="0.2">
      <c r="A40" s="29" t="s">
        <v>74</v>
      </c>
      <c r="B40" s="29" t="s">
        <v>75</v>
      </c>
      <c r="C40" s="27" t="s">
        <v>112</v>
      </c>
      <c r="D40" s="20" t="s">
        <v>96</v>
      </c>
      <c r="E40" s="26">
        <v>0</v>
      </c>
      <c r="F40" s="26">
        <v>450000</v>
      </c>
      <c r="G40" s="26">
        <v>344192.71</v>
      </c>
      <c r="H40" s="25">
        <v>84.74</v>
      </c>
      <c r="I40" s="25">
        <v>84.74</v>
      </c>
      <c r="J40" s="25">
        <v>84.74</v>
      </c>
      <c r="K40" s="24">
        <v>0</v>
      </c>
      <c r="L40" s="24">
        <v>76.487300000000005</v>
      </c>
      <c r="M40" s="32">
        <f t="shared" si="0"/>
        <v>100</v>
      </c>
      <c r="N40" s="32">
        <f t="shared" si="1"/>
        <v>100</v>
      </c>
    </row>
    <row r="41" spans="1:14" ht="30.6" customHeight="1" x14ac:dyDescent="0.2">
      <c r="A41" s="29" t="s">
        <v>76</v>
      </c>
      <c r="B41" s="29" t="s">
        <v>77</v>
      </c>
      <c r="C41" s="27" t="s">
        <v>112</v>
      </c>
      <c r="D41" s="20" t="s">
        <v>96</v>
      </c>
      <c r="E41" s="26">
        <v>0</v>
      </c>
      <c r="F41" s="26">
        <v>770000</v>
      </c>
      <c r="G41" s="26">
        <v>660644.31999999995</v>
      </c>
      <c r="H41" s="25">
        <v>155</v>
      </c>
      <c r="I41" s="25">
        <v>153.31</v>
      </c>
      <c r="J41" s="25">
        <v>153.31</v>
      </c>
      <c r="K41" s="24">
        <v>0</v>
      </c>
      <c r="L41" s="24">
        <v>85.798000000000002</v>
      </c>
      <c r="M41" s="32">
        <f t="shared" si="0"/>
        <v>98.909677419354836</v>
      </c>
      <c r="N41" s="32">
        <f t="shared" si="1"/>
        <v>100</v>
      </c>
    </row>
    <row r="42" spans="1:14" ht="30.6" customHeight="1" x14ac:dyDescent="0.2">
      <c r="A42" s="29" t="s">
        <v>78</v>
      </c>
      <c r="B42" s="29" t="s">
        <v>79</v>
      </c>
      <c r="C42" s="27" t="s">
        <v>112</v>
      </c>
      <c r="D42" s="20" t="s">
        <v>96</v>
      </c>
      <c r="E42" s="26">
        <v>0</v>
      </c>
      <c r="F42" s="26">
        <v>2100000</v>
      </c>
      <c r="G42" s="26">
        <v>1126888.45</v>
      </c>
      <c r="H42" s="25">
        <v>424.57</v>
      </c>
      <c r="I42" s="25">
        <v>424.57</v>
      </c>
      <c r="J42" s="25">
        <v>380</v>
      </c>
      <c r="K42" s="24">
        <v>0</v>
      </c>
      <c r="L42" s="24">
        <v>53.6614</v>
      </c>
      <c r="M42" s="32">
        <f t="shared" si="0"/>
        <v>89.502319994347218</v>
      </c>
      <c r="N42" s="32">
        <f t="shared" si="1"/>
        <v>89.502319994347218</v>
      </c>
    </row>
    <row r="43" spans="1:14" ht="30.6" customHeight="1" x14ac:dyDescent="0.2">
      <c r="A43" s="29" t="s">
        <v>80</v>
      </c>
      <c r="B43" s="29" t="s">
        <v>81</v>
      </c>
      <c r="C43" s="27" t="s">
        <v>112</v>
      </c>
      <c r="D43" s="20" t="s">
        <v>96</v>
      </c>
      <c r="E43" s="26">
        <v>0</v>
      </c>
      <c r="F43" s="26">
        <v>50000</v>
      </c>
      <c r="G43" s="26">
        <v>0</v>
      </c>
      <c r="H43" s="25"/>
      <c r="I43" s="25"/>
      <c r="J43" s="25"/>
      <c r="K43" s="24">
        <v>0</v>
      </c>
      <c r="L43" s="24">
        <v>0</v>
      </c>
      <c r="M43" s="32">
        <v>0</v>
      </c>
      <c r="N43" s="32">
        <v>0</v>
      </c>
    </row>
    <row r="44" spans="1:14" ht="30.6" customHeight="1" x14ac:dyDescent="0.2">
      <c r="A44" s="29" t="s">
        <v>82</v>
      </c>
      <c r="B44" s="29" t="s">
        <v>83</v>
      </c>
      <c r="C44" s="27" t="s">
        <v>112</v>
      </c>
      <c r="D44" s="20" t="s">
        <v>96</v>
      </c>
      <c r="E44" s="26">
        <v>0</v>
      </c>
      <c r="F44" s="26">
        <v>200000</v>
      </c>
      <c r="G44" s="26">
        <v>0</v>
      </c>
      <c r="H44" s="25"/>
      <c r="I44" s="25"/>
      <c r="J44" s="25"/>
      <c r="K44" s="24">
        <v>0</v>
      </c>
      <c r="L44" s="24">
        <v>0</v>
      </c>
      <c r="M44" s="32">
        <v>0</v>
      </c>
      <c r="N44" s="32">
        <v>0</v>
      </c>
    </row>
    <row r="45" spans="1:14" ht="30.6" customHeight="1" x14ac:dyDescent="0.2">
      <c r="A45" s="29" t="s">
        <v>84</v>
      </c>
      <c r="B45" s="29" t="s">
        <v>85</v>
      </c>
      <c r="C45" s="27" t="s">
        <v>112</v>
      </c>
      <c r="D45" s="20" t="s">
        <v>96</v>
      </c>
      <c r="E45" s="26">
        <v>0</v>
      </c>
      <c r="F45" s="26">
        <v>1500000</v>
      </c>
      <c r="G45" s="26">
        <v>0</v>
      </c>
      <c r="H45" s="25"/>
      <c r="I45" s="25"/>
      <c r="J45" s="25"/>
      <c r="K45" s="24">
        <v>0</v>
      </c>
      <c r="L45" s="24">
        <v>0</v>
      </c>
      <c r="M45" s="32">
        <v>0</v>
      </c>
      <c r="N45" s="32">
        <v>0</v>
      </c>
    </row>
    <row r="46" spans="1:14" ht="30.6" customHeight="1" x14ac:dyDescent="0.2">
      <c r="A46" s="29" t="s">
        <v>113</v>
      </c>
      <c r="B46" s="29" t="s">
        <v>114</v>
      </c>
      <c r="C46" s="27" t="s">
        <v>112</v>
      </c>
      <c r="D46" s="20" t="s">
        <v>96</v>
      </c>
      <c r="E46" s="26">
        <v>0</v>
      </c>
      <c r="F46" s="26">
        <v>150000</v>
      </c>
      <c r="G46" s="26">
        <v>0</v>
      </c>
      <c r="H46" s="25"/>
      <c r="I46" s="25"/>
      <c r="J46" s="25"/>
      <c r="K46" s="24">
        <v>0</v>
      </c>
      <c r="L46" s="24">
        <v>0</v>
      </c>
      <c r="M46" s="32">
        <v>0</v>
      </c>
      <c r="N46" s="32">
        <v>0</v>
      </c>
    </row>
    <row r="47" spans="1:14" ht="12" x14ac:dyDescent="0.2">
      <c r="A47" s="30"/>
      <c r="B47" s="31"/>
      <c r="C47" s="19"/>
      <c r="D47" s="18"/>
      <c r="E47" s="17"/>
      <c r="F47" s="17"/>
      <c r="G47" s="17"/>
      <c r="H47" s="21"/>
      <c r="I47" s="21"/>
      <c r="J47" s="21"/>
      <c r="K47" s="21"/>
      <c r="L47" s="21"/>
      <c r="M47" s="8"/>
      <c r="N47" s="8"/>
    </row>
    <row r="48" spans="1:14" ht="12" x14ac:dyDescent="0.2">
      <c r="A48" s="30"/>
      <c r="B48" s="31"/>
      <c r="C48" s="19"/>
      <c r="D48" s="18"/>
      <c r="E48" s="17"/>
      <c r="F48" s="17"/>
      <c r="G48" s="17"/>
      <c r="H48" s="21"/>
      <c r="I48" s="21"/>
      <c r="J48" s="21"/>
      <c r="K48" s="21"/>
      <c r="L48" s="21"/>
      <c r="M48" s="8"/>
      <c r="N48" s="8"/>
    </row>
    <row r="49" spans="1:14" ht="12" x14ac:dyDescent="0.2">
      <c r="A49" s="30"/>
      <c r="B49" s="31"/>
      <c r="C49" s="19"/>
      <c r="D49" s="18"/>
      <c r="E49" s="17"/>
      <c r="F49" s="17"/>
      <c r="G49" s="17"/>
      <c r="H49" s="21"/>
      <c r="I49" s="21"/>
      <c r="J49" s="21"/>
      <c r="K49" s="21"/>
      <c r="L49" s="21"/>
      <c r="M49" s="8"/>
      <c r="N49" s="8"/>
    </row>
    <row r="50" spans="1:14" ht="12" x14ac:dyDescent="0.2">
      <c r="A50" s="22"/>
      <c r="B50" s="19"/>
      <c r="C50" s="19"/>
      <c r="D50" s="18"/>
      <c r="E50" s="17"/>
      <c r="F50" s="17"/>
      <c r="G50" s="17"/>
      <c r="H50" s="21"/>
      <c r="I50" s="21"/>
      <c r="J50" s="21"/>
      <c r="K50" s="21"/>
      <c r="L50" s="21"/>
      <c r="M50" s="8"/>
      <c r="N50" s="8"/>
    </row>
    <row r="51" spans="1:14" x14ac:dyDescent="0.2">
      <c r="A51" s="8"/>
      <c r="B51" s="5"/>
      <c r="C51" s="23" t="s">
        <v>110</v>
      </c>
      <c r="D51" s="7"/>
      <c r="E51" s="8"/>
      <c r="F51" s="6"/>
      <c r="G51" s="8"/>
      <c r="H51" s="8"/>
      <c r="I51" s="8"/>
      <c r="J51" s="8"/>
      <c r="K51" s="8"/>
      <c r="L51" s="8"/>
      <c r="M51" s="8"/>
      <c r="N51" s="8"/>
    </row>
  </sheetData>
  <sheetProtection formatCells="0" formatColumns="0" formatRows="0" insertRows="0" deleteRows="0" autoFilter="0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39370078740157483" right="0.27559055118110237" top="0.47244094488188981" bottom="0.31496062992125984" header="0.31496062992125984" footer="0.31496062992125984"/>
  <pageSetup scale="93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2021-01-28T17:29:25Z</cp:lastPrinted>
  <dcterms:created xsi:type="dcterms:W3CDTF">2014-10-22T05:35:08Z</dcterms:created>
  <dcterms:modified xsi:type="dcterms:W3CDTF">2021-01-28T17:35:27Z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