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Conac_31_Dic_2023" sheetId="1" r:id="rId1"/>
    <sheet name="balanza" sheetId="2" r:id="rId2"/>
  </sheets>
  <definedNames>
    <definedName name="_xlnm._FilterDatabase" localSheetId="0" hidden="1">'Conac_31_Dic_2023'!$A$6:$D$525</definedName>
  </definedNames>
  <calcPr fullCalcOnLoad="1"/>
</workbook>
</file>

<file path=xl/sharedStrings.xml><?xml version="1.0" encoding="utf-8"?>
<sst xmlns="http://schemas.openxmlformats.org/spreadsheetml/2006/main" count="326" uniqueCount="314">
  <si>
    <t>Comité Municipal de Agua Potable y Alcantarillado de Salamanca Gto.</t>
  </si>
  <si>
    <t>Relación de bienes Inmuebles que componen el patrimonio</t>
  </si>
  <si>
    <t>Al 30 de Junio del 2023</t>
  </si>
  <si>
    <t>Total</t>
  </si>
  <si>
    <t>Consecutivo</t>
  </si>
  <si>
    <t>Código</t>
  </si>
  <si>
    <t>Denominación del inmueble</t>
  </si>
  <si>
    <t>Valor en libros</t>
  </si>
  <si>
    <t>Clase</t>
  </si>
  <si>
    <t xml:space="preserve">Act.fijo  </t>
  </si>
  <si>
    <t xml:space="preserve">Denominación del activo fijo                      </t>
  </si>
  <si>
    <t xml:space="preserve">      Val.cont.</t>
  </si>
  <si>
    <t>TERR. DE AFECTACION COLECTOR MARGINAL SUR</t>
  </si>
  <si>
    <t>TERR. POZO ARBOLEDAS CLOSTER LA MARQUESA 427.71 MT</t>
  </si>
  <si>
    <t>TERR. CONTINUO A LA PTAR AREA 1 HECTAREA</t>
  </si>
  <si>
    <t>TERR. CARCAMO PRADOS VERDES LOTE1 MANZANA 1</t>
  </si>
  <si>
    <t>TERR. CARCAMO PRADOS VERDES LOTE 2 MANZANA 1</t>
  </si>
  <si>
    <t>TERR. TANQUE PRADOS VERDES LOTE 13 MANZANA C</t>
  </si>
  <si>
    <t>TERR. TANQUE PRADOS VERDES LOTE 14 MANZANA C</t>
  </si>
  <si>
    <t>TERR. POZO PRADOS VERDES LOTE 28 MANZANA L</t>
  </si>
  <si>
    <t>TERR. POZO PRADOS VERDES LOTE 29 MANZANA L</t>
  </si>
  <si>
    <t>"TERR.FRACC.""PALO BLANCO"" O ""LAS TOMASITAS""787</t>
  </si>
  <si>
    <t>TERR. ANTIGUA HACIENDA MANCERA POZO 10 (NUEVO)</t>
  </si>
  <si>
    <t>"TERR. BARLOVENTO P/PTAR, PLANTA DE TRATAMIENTO"</t>
  </si>
  <si>
    <t>TERR. EN JARDIN NATIVITAS SUP 57.563 MTS</t>
  </si>
  <si>
    <t>TERR. EN CALLE PROL DEL BOSQUE PCD/109/2016 COMPR</t>
  </si>
  <si>
    <t>TERR. BAJIO INDUSTRIAL PARK RANCHO CRUCITAS</t>
  </si>
  <si>
    <t>TERR. COMUNICACION PTE. # 1110 COL. SANTA ELENA DE</t>
  </si>
  <si>
    <t>TERR. CARCAMO LAS CHOAPAS COL. BELLAVISTA</t>
  </si>
  <si>
    <t>"TERR. CARCAMO CIPRESES, 498.48 M2 BLVD BICENTENAR</t>
  </si>
  <si>
    <t>TERR. POZO 15 WILLIAM SHAKESPEARE S/N BUGAMBILIAS</t>
  </si>
  <si>
    <t>TERR. VALLE DE SANTIAGO BLVD. GRANJA LINDAVISTA</t>
  </si>
  <si>
    <t>TERR. VIERNES MZ 38 LOTE 13 120M2</t>
  </si>
  <si>
    <t>TERR. VIERNES MZ 38 LOTE 12 120M2</t>
  </si>
  <si>
    <t>TERR. COMUNI. PONIEN. L-27 M-5 COL. SANTA 133M2</t>
  </si>
  <si>
    <t>TERR. LA ALEGRIA S/N 1031.89M2</t>
  </si>
  <si>
    <t>"TERR. RINCONADA DE SAN PEDRO 17,500M2"</t>
  </si>
  <si>
    <t>TERR. SANCHEZ O MEZQUITAL</t>
  </si>
  <si>
    <t>"TERR. RINCONADA DE SAN PEDRO 12,500M2"</t>
  </si>
  <si>
    <t>TERR. RANCHO SANTA MARGARITA FRACC. II</t>
  </si>
  <si>
    <t>TERR. RANCHO SANTA MARGARITA FRACC. I</t>
  </si>
  <si>
    <t>"TERR. PARRAL S/N COL AMPL FCO VILLA, POZO-07"</t>
  </si>
  <si>
    <t>"TERR. GUERRERO 108, POZO 02 CON TANQUE DE CONCRET</t>
  </si>
  <si>
    <t>TERR. LAS ESTACAS S/N SUPERFICIE 402.33M2</t>
  </si>
  <si>
    <t>"TERR. RINCONADA DE SAN PEDRO 22,456.63M2"</t>
  </si>
  <si>
    <t>TERR. PASEO DE LOS PARQUES S/N 801M2</t>
  </si>
  <si>
    <t>TERR. PASEO DE LOS PARQUES S/N 737.60M2</t>
  </si>
  <si>
    <t>TERR. CIRCUITO CIPRES BLANCO S/N (LAZARO CARDENAS)</t>
  </si>
  <si>
    <t>TERR. LA CALERA FRAC L-21 COL EL ROSARIO 401.37M2</t>
  </si>
  <si>
    <t>TERR. RINCONADA DE SAN PEDRO BLVD F IV 609.38M2</t>
  </si>
  <si>
    <t>TERR. LA GLORIA BLVD S/N 1046.25M2</t>
  </si>
  <si>
    <t>TERR. FRANCIA # 119 L-23 M-31 ESQ ITALIA 511.36M2</t>
  </si>
  <si>
    <t>TERR. EBANO S/N 175.23M2</t>
  </si>
  <si>
    <t>TERR. CHINAMPA 198.91M2</t>
  </si>
  <si>
    <t>TERR. ARNULFO DELGADO ESQUINA MORELOS 200M2</t>
  </si>
  <si>
    <t>TERR. MATAMOROS # 1207 195.72M2</t>
  </si>
  <si>
    <t>"TERR. RINCONADA DE SAN PEDRO BLVD S/N 1,989.16M2"</t>
  </si>
  <si>
    <t>TERR. ESTANCIA DE BARAHONA ESQ BLVD LAS ESTANCIAS</t>
  </si>
  <si>
    <t>TERR. JUAN ROJAS GONZALEZ S/N 748.67M2</t>
  </si>
  <si>
    <t>TERR. LA GLORIA BLVD S/N 286.56M2</t>
  </si>
  <si>
    <t>TERR. FRANCISCO TORRES GUZMAN S/N M11 COL HUMANIST</t>
  </si>
  <si>
    <t>TERR. FELIPE ANGELES S/N 278.02M2</t>
  </si>
  <si>
    <t>TERR. AV SALAMANCA S/N 341.02M2</t>
  </si>
  <si>
    <t>TERR. CALLE B ESQUINA 4 321.76M2</t>
  </si>
  <si>
    <t>TERR. RINCONADA DE SAN JUDAS TADEO S/N 157.50M2</t>
  </si>
  <si>
    <t>"TERR. PALMAS ESQ GUERRERO, ANTES TANQUE ELEVADO 1</t>
  </si>
  <si>
    <t>TERR. ROMITA # 105 401.97M2</t>
  </si>
  <si>
    <t>TERR. PROL CAZADORA S/N 457.30M2</t>
  </si>
  <si>
    <t>"TERR. PALO BLANCO L-08 M-39, DONACION EFREN CAPIZ</t>
  </si>
  <si>
    <t>TERR. PALO BLANCO L-09 M-39 130.45M2</t>
  </si>
  <si>
    <t>"TERR. PALO BLANCO L-10 M-39, EFREN CAPIZ 130.45M2</t>
  </si>
  <si>
    <t>TERR. RINCONADA SAN MARTIN L1 CAMPANARIO</t>
  </si>
  <si>
    <t>"TERR. AVENIDA DEL BOSQUE S/N, ARBOLEDAS CD BAJIO"</t>
  </si>
  <si>
    <t>TERR. BASILO MAGNO PTE F-I M3</t>
  </si>
  <si>
    <t>TERR. CELESTUN ESQ YOLVE (SIN NOMBRE AREA DE EQ4)</t>
  </si>
  <si>
    <t>"TERR. EXHACIENDA DE SARDINAS 1,440.46M2"</t>
  </si>
  <si>
    <t>TERR. LOMA DE GRANADOS S/N 600M2</t>
  </si>
  <si>
    <t>TERR. RIO MADONTE S/N RINCONADA DE LA PAZ 36783</t>
  </si>
  <si>
    <t>TERR. POZO FRACC. BARLOVENTO 360.00M2</t>
  </si>
  <si>
    <t>TERR. NARANJOS 101 B1 696.76M2</t>
  </si>
  <si>
    <t>"TERR. CIRCUITO ROBLES ESQ. ABETOS 2,789.70M2"</t>
  </si>
  <si>
    <t>"TERR. CIRCUITO BORA L-4, 116, BARLOVENTO II, AREA</t>
  </si>
  <si>
    <t>TERR. SERVIDUMBRE PASO COLECTOR SANITARIO CIPRESES</t>
  </si>
  <si>
    <t>"TERR. BAMBU #105, COL. EL CERRITO, 596.31 MTS"</t>
  </si>
  <si>
    <t>"TERR. ACCESO A POZO 11 SARDINAS, 451.91 MTS"</t>
  </si>
  <si>
    <t>"TERRENO LOTE 10, MANZANA-29, POZO ARBOLEDAS II"</t>
  </si>
  <si>
    <t>TERRENO CARCAMO FRACC. RESIDENCIAL ANCONA</t>
  </si>
  <si>
    <t>Total 5810</t>
  </si>
  <si>
    <t>CONSTRUCCION 2A ETAPA OFICINAS Y AUDITORIO DEL</t>
  </si>
  <si>
    <t>ESPECTACULAR UBICADO EN NARANJOS 101</t>
  </si>
  <si>
    <t>OFICINAS Y AUDITORIO DEL SINDICATO TRABAJADORES DE</t>
  </si>
  <si>
    <t>"B-31, EDIFICIO RIO MADONTE S/N"</t>
  </si>
  <si>
    <t>"B-01, EDIFICIO OFNA NARANJOS # 101, COL BELLAVIST</t>
  </si>
  <si>
    <t>MURO PERIMETRAL EN POZO 11 SARDINAS</t>
  </si>
  <si>
    <t>MURO PERIMETRAL EN POZO 38</t>
  </si>
  <si>
    <t>"CONSTRUCCION EN PTAR BARLOVENTO, PLANTA DE TRATAM</t>
  </si>
  <si>
    <t>"EDIFICIO BASE-2, REMODELACION BOLA DEL AGUA Y OFN</t>
  </si>
  <si>
    <t>B-31 EDIFICIO DE OFICINAS ADMINISTRATIVAS SUPERVIS</t>
  </si>
  <si>
    <t>"B-31, BARDA PERIMETRAL EN RIO MADONTE Y CAZADORA"</t>
  </si>
  <si>
    <t>"CONSTRUCC. BODEGA, BAÑOS Y PASILLO EN OFNA B-1"</t>
  </si>
  <si>
    <t>CARCAMO CIPRESES EN PROL. BLVD BICENTENARIO</t>
  </si>
  <si>
    <t>CONSTRUCC. 2 NAVES TIPO ARCOTECHO EN RIO MADONTE</t>
  </si>
  <si>
    <t>CARCAMO 1910 CONSTRUCC CASETA Y BARDA PERIMETRAL</t>
  </si>
  <si>
    <t>CARCAMO AZTLAN CONSTRUC. CASETA Y BARDA PERIMETRAL</t>
  </si>
  <si>
    <t>CONST. GUERRERO 108</t>
  </si>
  <si>
    <t>"MURO PERIMETRAL CARCAMO LAS REYNAS, 208.61 MTS LI</t>
  </si>
  <si>
    <t>MURO PERIMETRAL POZO 19 MEZQUITAL 109 MTS LINEAL</t>
  </si>
  <si>
    <t>CONST. CHINAMPA</t>
  </si>
  <si>
    <t>CONST. ARNULFO DELGADO ESQUINA MORELOS</t>
  </si>
  <si>
    <t>CONST. RINCONADA DE SAN PEDRO BLVD S/N</t>
  </si>
  <si>
    <t>CONST. ESTANCIA DE BARAHONA ESQ BLVD LAS ESTANCIAS</t>
  </si>
  <si>
    <t>CONST. JUAN ROJAS GONZALEZ S/N M22</t>
  </si>
  <si>
    <t>CONST. LA GLORIA BLVD S/N</t>
  </si>
  <si>
    <t>CONST. FRANCISCO TORRES GUZMAN M11 COL HUMANISTA</t>
  </si>
  <si>
    <t>CONST. FELIPE ANGELES S/N</t>
  </si>
  <si>
    <t>CONST. AV SALAMANCA S/N</t>
  </si>
  <si>
    <t>CONST. CALLE B ESQUINA 4</t>
  </si>
  <si>
    <t>CONST. RINCONADA DE SAN JUDAS TADEO S/N</t>
  </si>
  <si>
    <t>CONST. ROMITA # 105</t>
  </si>
  <si>
    <t>CONSTR. POZO 29</t>
  </si>
  <si>
    <t>CONSTR. POZO PRADOS VERDES</t>
  </si>
  <si>
    <t>CONSTR. POZO FRACC. BARLOVENTO</t>
  </si>
  <si>
    <t>CONSTRUCC. CUARTO CONTROL Y TANQUE DE GAS CLORO</t>
  </si>
  <si>
    <t>CONSTRUCC. AMPLIACION DE ARCHIVO UNICO MATAMOROS</t>
  </si>
  <si>
    <t>CAMBIO DE CUBIERTA POLICARBONATO EN INTERIOR DE B1</t>
  </si>
  <si>
    <t>CONSTRUC. ARCHIVO CMAPAS COL. SANTA ELENA DE LA CR</t>
  </si>
  <si>
    <t>REMODELACION DE TECHUMBRE ARCHIVO DE CONCENTRACION</t>
  </si>
  <si>
    <t>CONSTRUC MURO PERIMETRAL EN TANQUE PRADOS VERDES</t>
  </si>
  <si>
    <t>"TECHUMBRE, MEZANINE Y SANITARIOS EN INTERIOR B-31</t>
  </si>
  <si>
    <t>CONSTRUCC. CASETA EN BAMBU # 105 EL CERRITO 9 MTS</t>
  </si>
  <si>
    <t>CONSTRUC P/CAJEROS AUTOMATICOS B-01 CALLE TAMPICO</t>
  </si>
  <si>
    <t>"CONSTRUCCION EDIFICIO ADMINISTRATIVO, BASE-3"</t>
  </si>
  <si>
    <t>Total 5830</t>
  </si>
  <si>
    <t>ESPECTACULAR DE 11.5X8.00 MTS CON ALTURA DE 11.5 M</t>
  </si>
  <si>
    <t>POZO PRADOS VERDES CONSTRUC. OBRA CIVIL Y EQUIPAMI</t>
  </si>
  <si>
    <t>POZO EFREN CAPIZ (RELOCALIZACION DEL POZO 22 COL.</t>
  </si>
  <si>
    <t>INTEGRACION DE REDES DE TELEMANDO EN 14 POZOS</t>
  </si>
  <si>
    <t>CARCAMO BOSQUES DEL SUR INSTALACION ELECTRICA P/</t>
  </si>
  <si>
    <t>"POZO 38 EFREN CAPIZ, PERFORACION"</t>
  </si>
  <si>
    <t>"POZO 06 EL PARQUE, PERFORACION"</t>
  </si>
  <si>
    <t>"POZO 10 PRODDER, PERFORACION EN TERRENO SCALA"</t>
  </si>
  <si>
    <t>PTAR INFRAESTRUCTURA SALMANTINA</t>
  </si>
  <si>
    <t>TANQUE ELEVADO 150 M3 POZO 31 COL VIRREYES</t>
  </si>
  <si>
    <t>TANQUE ELEVADO 300 M3 POZO 6 FRACC. DEL PARQUE</t>
  </si>
  <si>
    <t>POZO 10 (NUEVO) EQUIPAMIENTO Y ELECTRIFICACION</t>
  </si>
  <si>
    <t>"TANQUE ELEVADO 250 M3 EN NUEVO POZO 10, SOTO INNE</t>
  </si>
  <si>
    <t>TANQUE ELEVADO 300 M3 BLVD. PRIMAVERA A UN COSTADO</t>
  </si>
  <si>
    <t>"POZO 43 (PALO BLANCO), EQUIPAMI. Y ELECTRIFICACIO</t>
  </si>
  <si>
    <t>POZO 36 AMPLIACION BELLAVISTA</t>
  </si>
  <si>
    <t>POZO 11 SARDINAS</t>
  </si>
  <si>
    <t>POZO 33 ALBINO GARCIA</t>
  </si>
  <si>
    <t>POZO 35 LOMAS DEL PRADO</t>
  </si>
  <si>
    <t>POZO 7 EJ. BARRIO SAN PEDRO</t>
  </si>
  <si>
    <t>POZO 37 CIPRES</t>
  </si>
  <si>
    <t>CARCAMO CHOAPAS Y AGUA DULCE</t>
  </si>
  <si>
    <t>POZO 40 (O 25) CHINAMPA</t>
  </si>
  <si>
    <t>POZO 24 EBANO</t>
  </si>
  <si>
    <t>POZO 19 EL MEZQUITAL</t>
  </si>
  <si>
    <t>POZO 41 O EN ARBOLEDAS CD BAJIO</t>
  </si>
  <si>
    <t>CARCAMO 25 PLUVIAL ARBOLEDAS</t>
  </si>
  <si>
    <t>CARCAMO 24 PLUVIAL PRADOS VERDES</t>
  </si>
  <si>
    <t>TANQUE ELEVADO PRADOS VERDES</t>
  </si>
  <si>
    <t>CARCAMO 11 PLUVIAL LAS ESTANCIAS</t>
  </si>
  <si>
    <t>POZO 27 LAS ESTANCIAS</t>
  </si>
  <si>
    <t>POZO 14 INFONAVIT II</t>
  </si>
  <si>
    <t>POZO 03 SAN PEDRO</t>
  </si>
  <si>
    <t>TANQUE ELEVADO POZO 36 AMPL. BELLAVISTA</t>
  </si>
  <si>
    <t>POZO 13 SALAMANCA</t>
  </si>
  <si>
    <t>POZO 34 VILLA PETROLERA</t>
  </si>
  <si>
    <t>TANQUE ELEVADO POZO 33 ALBINO GARCIA</t>
  </si>
  <si>
    <t>POZO 8 EL ROSARIO</t>
  </si>
  <si>
    <t>POZO 23 LA GLORIA</t>
  </si>
  <si>
    <t>POZO 42 VILLA 400</t>
  </si>
  <si>
    <t>TANQUE ELEVADO POZO 10 SEC 7</t>
  </si>
  <si>
    <t>TANQUE ELEVADO POZO 35 LOMAS DEL PRADO</t>
  </si>
  <si>
    <t>POZO 02 OFICINAS ADMINISTRATIVAS</t>
  </si>
  <si>
    <t>TANQUE ELEVADO POZO 22 HUMANISTA</t>
  </si>
  <si>
    <t>TANQUE ELEVADO POZO 37 CIPRES</t>
  </si>
  <si>
    <t>TANQUE ELEVADO POZO 41 ARBOLEDAS CD BAJIO</t>
  </si>
  <si>
    <t>POZO 17 FELIPE ANGELES</t>
  </si>
  <si>
    <t>CARCAMO 27 ALAMOS</t>
  </si>
  <si>
    <t>POZO 09 INST DE LA FERIA</t>
  </si>
  <si>
    <t>TANQUE ELEVADO MARQUESA ARBOLEDAS DE CD BAJIO</t>
  </si>
  <si>
    <t>REDES DE AGUA POTABLE 2011 Y ANTERIORES</t>
  </si>
  <si>
    <t>PTAR BARLOVENTO</t>
  </si>
  <si>
    <t>REDES DE ALCANTARILLADO 2011 Y ANTERIORES</t>
  </si>
  <si>
    <t>POZO 04 NATIVITAS</t>
  </si>
  <si>
    <t>PTAR VILLA SALAMANCA</t>
  </si>
  <si>
    <t>CARCAMO RESIDENCIAL ARBOLEDAS</t>
  </si>
  <si>
    <t>TANQUE ELEVADO POZO 27 LAS ESTANCIAS</t>
  </si>
  <si>
    <t>POZO FRACC BARLOVENTO</t>
  </si>
  <si>
    <t>CARCAMO 30 CIPRESES</t>
  </si>
  <si>
    <t>CARCAMO 15 AMPLIACION BELLAVISTA</t>
  </si>
  <si>
    <t>CARCAMO 01 LAS REYNAS</t>
  </si>
  <si>
    <t>CARCAMO NOVA O AZTLAN</t>
  </si>
  <si>
    <t>POZO 25 EL VERGEL</t>
  </si>
  <si>
    <t>POZO 18 INFONAVIT III</t>
  </si>
  <si>
    <t>TANQUE ELEVADO POZO JARDINES DEL SOL</t>
  </si>
  <si>
    <t>CARCAMO LOMAS DEL PRADO</t>
  </si>
  <si>
    <t>POZO 15 EL MONTE</t>
  </si>
  <si>
    <t>CARCAMO 1910</t>
  </si>
  <si>
    <t>POZO 30 COL. 1910</t>
  </si>
  <si>
    <t>CARCAMO 26 SANITARIO ARBOLEDAS</t>
  </si>
  <si>
    <t>CARCAMO 23 SANITARIO LAS ESTANCIAS</t>
  </si>
  <si>
    <t>TANQUE ELEVADO EN FRACC EL CAMPANARIO</t>
  </si>
  <si>
    <t>POZO 32 18 DE MARZO</t>
  </si>
  <si>
    <t>POZO 21 LA LUZ</t>
  </si>
  <si>
    <t>POZO 12 INFONAVIT 1</t>
  </si>
  <si>
    <t>POZO 8 (FUERA DE SERVICIO)</t>
  </si>
  <si>
    <t>POZO 29</t>
  </si>
  <si>
    <t>POZO 20 LAS FUENTES</t>
  </si>
  <si>
    <t>POZO 20 LAS FUENTES (FUERA DE SERVICIO)</t>
  </si>
  <si>
    <t>TANQUE ELEVADO REBOMBEO BENITO JUAREZ</t>
  </si>
  <si>
    <t>CARCAMO # 04 PASO A DESNIVEL ZARAGOZA</t>
  </si>
  <si>
    <t>CARCAMO # 05 ALLENDE Y PASAJERO</t>
  </si>
  <si>
    <t>CARCAMO # 07 ALLENDE Y CRUZ ROJA</t>
  </si>
  <si>
    <t>CARCAMO # 08 LA CRUZ</t>
  </si>
  <si>
    <t>CARCAMO # 09 OBREGON SUR</t>
  </si>
  <si>
    <t>CARCAMO # 10 OBREGON NORTE</t>
  </si>
  <si>
    <t>CARCAMO # 17 REFORMA</t>
  </si>
  <si>
    <t>CARCAMO # 18 CONSTITUYENTES</t>
  </si>
  <si>
    <t>CARCAMO # 19 SAN PEDRO</t>
  </si>
  <si>
    <t>CARCAMO # 20 DESNIVEL CAZADORA</t>
  </si>
  <si>
    <t>CARCAMO # 21 DESNIVEL PASAJERO P INFERIOR</t>
  </si>
  <si>
    <t>CARCAMO # 22 LAS GRANJAS</t>
  </si>
  <si>
    <t>CARCAMO # 29 PLUV. VILLA 400</t>
  </si>
  <si>
    <t>POZO 01 NARANJOS (UBICADO EN GLORIETA)</t>
  </si>
  <si>
    <t>POZO 26 EL EDEN</t>
  </si>
  <si>
    <t>POZO 28 EL OLIMPO</t>
  </si>
  <si>
    <t>"RED AGUA POTABLE 40 MTS, CON HOTEL HILTON GARDEN"</t>
  </si>
  <si>
    <t>TANQUE ELEVADO POZO 13 SALAMANCA</t>
  </si>
  <si>
    <t>TANQUE ELEVADO POZO 34 VILLA PETROLERA</t>
  </si>
  <si>
    <t>TANQUE ELEVADO POZO 23 LA GLORIA</t>
  </si>
  <si>
    <t>TANQUE ELEVADO POZO 25 EL VERGEL</t>
  </si>
  <si>
    <t>TANQUE ELEVADO POZO 30 COL. 1910</t>
  </si>
  <si>
    <t>TANQUE ELEVADO POZO 21 LA LUZ</t>
  </si>
  <si>
    <t>"RED DRENAJE SANIT 1129 MTS, HOTEL HILTON GARDEN"</t>
  </si>
  <si>
    <t>"POZO 43 (PALO BLANCO), EQUIPAMI. Y ELECT. 2A ETAP</t>
  </si>
  <si>
    <t>REHAB. RED AGUA POT. 2019 (O. POR ADMINISTRACION)</t>
  </si>
  <si>
    <t>REHAB. RED DREN Y ALC. 19 (O. POR ADMINISTRACION)</t>
  </si>
  <si>
    <t>AMPL. RED AGUA POT. 2019 (O. POR ADMINISTRACION)</t>
  </si>
  <si>
    <t>AMPL. RED DREN Y ALC. 2019 (O. POR ADMINISTRACION)</t>
  </si>
  <si>
    <t>"OBRA PUBLICA AGUA POTABLE 2019, REDES, SECTORES,"</t>
  </si>
  <si>
    <t>"OBRA PUBLICA ALCANTARILLADO 2019, REDES, COLECTOR</t>
  </si>
  <si>
    <t>"PTAR, EQUIPAMIENTO DE SISTEMA DE GAS CLORO"</t>
  </si>
  <si>
    <t>"OBRA PUBLICA ALCANTARILLADO 2020, COLECTOR SANITA</t>
  </si>
  <si>
    <t>OBRA PUBLICA 2020 LINEAS AGUA POT. TOMAS SECTOR B2</t>
  </si>
  <si>
    <t>REHAB. RED AGUA POT. 2020 (O. POR ADMINISTRACION)</t>
  </si>
  <si>
    <t>REHAB. RED DREN Y ALC. 2020(O. POR ADMINISTRACION)</t>
  </si>
  <si>
    <t>AMPL. RED AGUA POT. 2020 (O. POR ADMINISTRACION)</t>
  </si>
  <si>
    <t>AMPL. RED DREN Y ALC. 2020 (O. POR ADMINISTRACION)</t>
  </si>
  <si>
    <t>REHAB. LINEAS AP Y TOMAS DOMICILIARIA EN SECTOR C1</t>
  </si>
  <si>
    <t>SUMINISTRO E INSTALACION DE 10 MACROMEDIDORES</t>
  </si>
  <si>
    <t>CONSTRUCCION RED DRENAJE SANITARIO CALLE PROGRESO</t>
  </si>
  <si>
    <t>REUBIC. COLECTOR SANITARIO AV. VALLE DE SANTIAGO</t>
  </si>
  <si>
    <t>"REHAB. LINEAS AGUA POT. Y TOMAS DOMIC. SECTOR ""A</t>
  </si>
  <si>
    <t>"REUBIC. COLECTOR SANIT. Y ATARJEA LAS REYNAS, TRA</t>
  </si>
  <si>
    <t>RED DRENAJE SANITARIO COL. LAZARO CARDENAS EN:</t>
  </si>
  <si>
    <t>COLECTOR SANIT. Y ATARJEA BLVD. LAS REYNAS TRAMO:</t>
  </si>
  <si>
    <t>REHAB. RED AGUA POT 2021 (O. POR ADMINISTRACION)</t>
  </si>
  <si>
    <t>REHAB. RED DREN Y ALC 2021(O. POR ADMINISTRACION)</t>
  </si>
  <si>
    <t>AMPL. RED AGUA POT 2021(O. POR ADMINISTRACION)</t>
  </si>
  <si>
    <t>AMPL. RED DREN Y ALC. 2021(O. POR ADMINISTRACION)</t>
  </si>
  <si>
    <t>RED DREN. SANIT YATARJEA EN CALLE JESUS GONZALEZ O</t>
  </si>
  <si>
    <t>"POLYBLEND, PREPARADORA DE POLIMERO PB 200-2 DE 60</t>
  </si>
  <si>
    <t>RED AGUA POTABLE Y TOMAS DOMIC EN SECTOR B2 CENTRO</t>
  </si>
  <si>
    <t>BOMBA SUMERGIBLE S2.145.300.570.8.66MS.435.GND611</t>
  </si>
  <si>
    <t>AMPL. RED DRENAJE SANITARIO CALLE ANDADOR ACUARIO</t>
  </si>
  <si>
    <t>AMPL. RED DRENAJE SANITARIO CALLE ASTEROIDE</t>
  </si>
  <si>
    <t>AMPL. RED DRENAJE SANITARIO CALLE AMERICA CENTRAL</t>
  </si>
  <si>
    <t>AMPL. RED DRENAJE SANITARIO CALLE TZARARACUA</t>
  </si>
  <si>
    <t>AMPL. RED DRENAJE SANITARIO CALLE CAZADORA</t>
  </si>
  <si>
    <t>AMPL. RED DRENAJE SANITARIO CALLE 24 DE DICIEMBRE</t>
  </si>
  <si>
    <t>AMPL. RED DRENAJE SANITARIO COL. AMPL. MIGUEL HIDA</t>
  </si>
  <si>
    <t>AMPL. RED DRENAJE SANIT COL. AMPL. RINC. EL BELEM</t>
  </si>
  <si>
    <t>AMPL. RED DRENAJE SANIT. COL. AMPL. RINC EL ROCIO</t>
  </si>
  <si>
    <t>EQUIPO DE TELEMETRIA INSTRUMENTACION 34 ESTACIONES</t>
  </si>
  <si>
    <t>ESTACIONES DE MEDICION (11) EN SECTORES Y TRENES</t>
  </si>
  <si>
    <t>COLECTOR SANITARIO AV. VALLE DE STGO TRAMO AV. SAL</t>
  </si>
  <si>
    <t>RED DRENAJE SANIT. EN COMUNICACION ORIENTE INFO 1</t>
  </si>
  <si>
    <t>"POZO 01, MODIFIC. TREN DE DESCARGA Y MACROMEDIDOR</t>
  </si>
  <si>
    <t>"POZO 018, MODIFIC. TREN DE DESCARGA Y MACROMEDIDO</t>
  </si>
  <si>
    <t>"POZO 011, MODIFIC. TREN DE DESCARGA Y MACROMEDIDO</t>
  </si>
  <si>
    <t>"POZO 03, MODIFIC. TREN DE DESCARGA Y MACROMEDIDOR</t>
  </si>
  <si>
    <t>"POZO 14, MODIFIC. TREN DE DESCARGA Y MACROMEDIDOR</t>
  </si>
  <si>
    <t>"POZO 19, MODIFIC. TREN DE DESCARGA Y MACROMEDIDOR</t>
  </si>
  <si>
    <t>"POZO 07, MODIFIC. TREN DE DESCARGA Y MACROMEDIDOR</t>
  </si>
  <si>
    <t>"POZO 12, MODIFIC. TREN DE DESCARGA Y MACROMEDIDOR</t>
  </si>
  <si>
    <t>"POZO 22, MODIFIC. TREN DE DESCARGA Y MACROMEDIDOR</t>
  </si>
  <si>
    <t>"POZO 34, MODIFIC. TREN DE DESCARGA Y MACROMEDIDOR</t>
  </si>
  <si>
    <t>REHAB. RED AGUA POT 2022 (O. POR ADMINISTRACION)</t>
  </si>
  <si>
    <t>REHAB. RED DREN Y ALC 2022(O. POR ADMINISTRACION)</t>
  </si>
  <si>
    <t>AMPL. RED AGUA POT 2022 (O. POR ADMINISTRACION)</t>
  </si>
  <si>
    <t>AMPL. RED DREN Y ALC. 2022 (O. POR ADMINISTRACION)</t>
  </si>
  <si>
    <t>AMPL. RED AGUA POT 2023 (O. POR ADMINISTRACION)</t>
  </si>
  <si>
    <t>REHAB. RED AGUA POT 2023 (O. POR ADMINISTRACION)</t>
  </si>
  <si>
    <t>AMPL. RED DREN Y ALC. 2023 (O. POR ADMINISTRACION)</t>
  </si>
  <si>
    <t>REHAB. RED DREN Y ALC 2023(O. POR ADMINISTRACION)</t>
  </si>
  <si>
    <t>Total 5890</t>
  </si>
  <si>
    <t>Valor de compra</t>
  </si>
  <si>
    <t>Depreciacion</t>
  </si>
  <si>
    <t>valor en libros</t>
  </si>
  <si>
    <t>Cuenta</t>
  </si>
  <si>
    <t>nombre</t>
  </si>
  <si>
    <t xml:space="preserve">Marzo </t>
  </si>
  <si>
    <t>Mayo</t>
  </si>
  <si>
    <t>Junio</t>
  </si>
  <si>
    <t>Septiembre</t>
  </si>
  <si>
    <t>Diciembre</t>
  </si>
  <si>
    <t>TERRENOS</t>
  </si>
  <si>
    <t>EDIF NO RESIDENCIALS</t>
  </si>
  <si>
    <t>DEP ACUM EDI NO RES</t>
  </si>
  <si>
    <t>OTRS BIENES INMUEBLE</t>
  </si>
  <si>
    <t>DEP ACUM OTR BIE INM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</si>
</sst>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43" fontId="2" fillId="33" borderId="11" xfId="49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2" fillId="0" borderId="0" xfId="49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3" fontId="3" fillId="33" borderId="12" xfId="49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49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164" fontId="46" fillId="0" borderId="15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164" fontId="46" fillId="33" borderId="15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164" fontId="46" fillId="33" borderId="18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49" fillId="0" borderId="0" xfId="56" applyFont="1">
      <alignment/>
      <protection/>
    </xf>
    <xf numFmtId="0" fontId="49" fillId="0" borderId="0" xfId="56" applyFont="1" applyAlignment="1">
      <alignment horizontal="center"/>
      <protection/>
    </xf>
    <xf numFmtId="0" fontId="5" fillId="0" borderId="14" xfId="0" applyFont="1" applyBorder="1" applyAlignment="1">
      <alignment horizontal="center" vertical="top"/>
    </xf>
    <xf numFmtId="0" fontId="49" fillId="0" borderId="19" xfId="56" applyFont="1" applyBorder="1" applyAlignment="1">
      <alignment horizontal="center"/>
      <protection/>
    </xf>
    <xf numFmtId="0" fontId="6" fillId="0" borderId="14" xfId="0" applyFont="1" applyBorder="1" applyAlignment="1">
      <alignment horizontal="center" vertical="top"/>
    </xf>
    <xf numFmtId="0" fontId="50" fillId="0" borderId="0" xfId="56" applyFont="1">
      <alignment/>
      <protection/>
    </xf>
    <xf numFmtId="0" fontId="7" fillId="0" borderId="14" xfId="0" applyFont="1" applyBorder="1" applyAlignment="1">
      <alignment horizontal="center" vertical="top"/>
    </xf>
    <xf numFmtId="0" fontId="39" fillId="0" borderId="0" xfId="56">
      <alignment/>
      <protection/>
    </xf>
    <xf numFmtId="4" fontId="39" fillId="0" borderId="0" xfId="56" applyNumberFormat="1">
      <alignment/>
      <protection/>
    </xf>
    <xf numFmtId="43" fontId="39" fillId="0" borderId="0" xfId="52" applyFont="1" applyAlignment="1">
      <alignment/>
    </xf>
    <xf numFmtId="43" fontId="39" fillId="0" borderId="14" xfId="50" applyFont="1" applyBorder="1" applyAlignment="1">
      <alignment/>
    </xf>
    <xf numFmtId="4" fontId="39" fillId="33" borderId="0" xfId="56" applyNumberFormat="1" applyFill="1">
      <alignment/>
      <protection/>
    </xf>
    <xf numFmtId="4" fontId="8" fillId="0" borderId="14" xfId="0" applyNumberFormat="1" applyFont="1" applyBorder="1" applyAlignment="1">
      <alignment vertical="top"/>
    </xf>
    <xf numFmtId="0" fontId="39" fillId="33" borderId="0" xfId="56" applyFill="1">
      <alignment/>
      <protection/>
    </xf>
    <xf numFmtId="43" fontId="39" fillId="0" borderId="0" xfId="51" applyFont="1" applyFill="1" applyAlignment="1">
      <alignment/>
    </xf>
    <xf numFmtId="4" fontId="50" fillId="0" borderId="0" xfId="56" applyNumberFormat="1" applyFont="1">
      <alignment/>
      <protection/>
    </xf>
    <xf numFmtId="43" fontId="39" fillId="0" borderId="0" xfId="49" applyFont="1" applyAlignment="1">
      <alignment/>
    </xf>
    <xf numFmtId="165" fontId="39" fillId="0" borderId="0" xfId="56" applyNumberFormat="1">
      <alignment/>
      <protection/>
    </xf>
    <xf numFmtId="0" fontId="39" fillId="0" borderId="0" xfId="0" applyFont="1" applyAlignment="1">
      <alignment/>
    </xf>
    <xf numFmtId="43" fontId="39" fillId="0" borderId="0" xfId="47" applyFont="1" applyAlignment="1">
      <alignment/>
    </xf>
    <xf numFmtId="43" fontId="39" fillId="0" borderId="0" xfId="0" applyNumberFormat="1" applyFont="1" applyAlignment="1">
      <alignment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Currency" xfId="53"/>
    <cellStyle name="Currency [0]" xfId="54"/>
    <cellStyle name="Neutral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219075</xdr:rowOff>
    </xdr:from>
    <xdr:to>
      <xdr:col>0</xdr:col>
      <xdr:colOff>742950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1907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5"/>
  <sheetViews>
    <sheetView tabSelected="1" zoomScalePageLayoutView="0" workbookViewId="0" topLeftCell="A1">
      <pane xSplit="1" ySplit="6" topLeftCell="B26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01" sqref="C301"/>
    </sheetView>
  </sheetViews>
  <sheetFormatPr defaultColWidth="11.421875" defaultRowHeight="15" outlineLevelRow="2"/>
  <cols>
    <col min="1" max="1" width="11.57421875" style="29" customWidth="1"/>
    <col min="2" max="2" width="13.57421875" style="29" customWidth="1"/>
    <col min="3" max="3" width="54.140625" style="2" customWidth="1"/>
    <col min="4" max="4" width="14.140625" style="36" customWidth="1"/>
    <col min="5" max="16384" width="11.57421875" style="2" customWidth="1"/>
  </cols>
  <sheetData>
    <row r="1" spans="1:8" ht="18.75">
      <c r="A1" s="58" t="s">
        <v>0</v>
      </c>
      <c r="B1" s="59"/>
      <c r="C1" s="59"/>
      <c r="D1" s="60"/>
      <c r="E1" s="1"/>
      <c r="F1" s="1"/>
      <c r="G1" s="1"/>
      <c r="H1" s="1"/>
    </row>
    <row r="2" spans="1:8" ht="15" customHeight="1">
      <c r="A2" s="61" t="s">
        <v>1</v>
      </c>
      <c r="B2" s="62"/>
      <c r="C2" s="62"/>
      <c r="D2" s="63"/>
      <c r="E2" s="3"/>
      <c r="F2" s="3"/>
      <c r="G2" s="3"/>
      <c r="H2" s="3"/>
    </row>
    <row r="3" spans="1:8" ht="15" customHeight="1">
      <c r="A3" s="64" t="s">
        <v>2</v>
      </c>
      <c r="B3" s="65"/>
      <c r="C3" s="65"/>
      <c r="D3" s="66"/>
      <c r="E3" s="3"/>
      <c r="F3" s="3"/>
      <c r="G3" s="3"/>
      <c r="H3" s="3"/>
    </row>
    <row r="4" spans="1:8" ht="14.25" customHeight="1">
      <c r="A4" s="4"/>
      <c r="B4" s="5"/>
      <c r="C4" s="6" t="s">
        <v>3</v>
      </c>
      <c r="D4" s="7">
        <f>+SUM(D6:D295)/2</f>
        <v>321988523.2</v>
      </c>
      <c r="E4" s="8"/>
      <c r="F4" s="8"/>
      <c r="G4" s="9"/>
      <c r="H4" s="10"/>
    </row>
    <row r="5" spans="1:8" ht="26.25">
      <c r="A5" s="11" t="s">
        <v>4</v>
      </c>
      <c r="B5" s="12" t="s">
        <v>5</v>
      </c>
      <c r="C5" s="13" t="s">
        <v>6</v>
      </c>
      <c r="D5" s="14" t="s">
        <v>7</v>
      </c>
      <c r="E5" s="15"/>
      <c r="F5" s="16"/>
      <c r="G5" s="17"/>
      <c r="H5" s="18"/>
    </row>
    <row r="6" spans="1:4" ht="14.25">
      <c r="A6" s="19" t="s">
        <v>8</v>
      </c>
      <c r="B6" s="20" t="s">
        <v>9</v>
      </c>
      <c r="C6" s="21" t="s">
        <v>10</v>
      </c>
      <c r="D6" s="22" t="s">
        <v>11</v>
      </c>
    </row>
    <row r="7" spans="1:4" ht="14.25" outlineLevel="2">
      <c r="A7" s="23">
        <v>5810</v>
      </c>
      <c r="B7" s="24">
        <v>1081000000</v>
      </c>
      <c r="C7" s="25" t="s">
        <v>12</v>
      </c>
      <c r="D7" s="26">
        <v>28420.25</v>
      </c>
    </row>
    <row r="8" spans="1:4" ht="14.25" outlineLevel="2">
      <c r="A8" s="23">
        <v>5810</v>
      </c>
      <c r="B8" s="24">
        <v>1081000001</v>
      </c>
      <c r="C8" s="25" t="s">
        <v>13</v>
      </c>
      <c r="D8" s="26">
        <v>158252.7</v>
      </c>
    </row>
    <row r="9" spans="1:4" ht="14.25" outlineLevel="2">
      <c r="A9" s="23">
        <v>5810</v>
      </c>
      <c r="B9" s="24">
        <v>1081000002</v>
      </c>
      <c r="C9" s="25" t="s">
        <v>14</v>
      </c>
      <c r="D9" s="26">
        <v>4820000</v>
      </c>
    </row>
    <row r="10" spans="1:4" ht="14.25" outlineLevel="2">
      <c r="A10" s="23">
        <v>5810</v>
      </c>
      <c r="B10" s="24">
        <v>1081000003</v>
      </c>
      <c r="C10" s="25" t="s">
        <v>15</v>
      </c>
      <c r="D10" s="26">
        <v>15650.27</v>
      </c>
    </row>
    <row r="11" spans="1:4" ht="14.25" outlineLevel="2">
      <c r="A11" s="23">
        <v>5810</v>
      </c>
      <c r="B11" s="24">
        <v>1081000004</v>
      </c>
      <c r="C11" s="25" t="s">
        <v>16</v>
      </c>
      <c r="D11" s="26">
        <v>8599.5</v>
      </c>
    </row>
    <row r="12" spans="1:4" ht="14.25" outlineLevel="2">
      <c r="A12" s="23">
        <v>5810</v>
      </c>
      <c r="B12" s="24">
        <v>1081000005</v>
      </c>
      <c r="C12" s="25" t="s">
        <v>17</v>
      </c>
      <c r="D12" s="26">
        <v>8599.5</v>
      </c>
    </row>
    <row r="13" spans="1:4" ht="14.25" outlineLevel="2">
      <c r="A13" s="23">
        <v>5810</v>
      </c>
      <c r="B13" s="24">
        <v>1081000006</v>
      </c>
      <c r="C13" s="25" t="s">
        <v>18</v>
      </c>
      <c r="D13" s="26">
        <v>8599.5</v>
      </c>
    </row>
    <row r="14" spans="1:4" ht="14.25" outlineLevel="2">
      <c r="A14" s="23">
        <v>5810</v>
      </c>
      <c r="B14" s="24">
        <v>1081000007</v>
      </c>
      <c r="C14" s="25" t="s">
        <v>19</v>
      </c>
      <c r="D14" s="26">
        <v>77460.33</v>
      </c>
    </row>
    <row r="15" spans="1:4" ht="14.25" outlineLevel="2">
      <c r="A15" s="23">
        <v>5810</v>
      </c>
      <c r="B15" s="24">
        <v>1081000008</v>
      </c>
      <c r="C15" s="25" t="s">
        <v>20</v>
      </c>
      <c r="D15" s="26">
        <v>140273.39</v>
      </c>
    </row>
    <row r="16" spans="1:4" ht="14.25" outlineLevel="2">
      <c r="A16" s="23">
        <v>5810</v>
      </c>
      <c r="B16" s="24">
        <v>1081000009</v>
      </c>
      <c r="C16" s="27" t="s">
        <v>21</v>
      </c>
      <c r="D16" s="26">
        <v>181051.4</v>
      </c>
    </row>
    <row r="17" spans="1:4" ht="14.25" outlineLevel="2">
      <c r="A17" s="23">
        <v>5810</v>
      </c>
      <c r="B17" s="24">
        <v>1081000010</v>
      </c>
      <c r="C17" s="25" t="s">
        <v>22</v>
      </c>
      <c r="D17" s="26">
        <v>78924.1</v>
      </c>
    </row>
    <row r="18" spans="1:4" ht="14.25" outlineLevel="2">
      <c r="A18" s="23">
        <v>5810</v>
      </c>
      <c r="B18" s="24">
        <v>1081000011</v>
      </c>
      <c r="C18" s="25" t="s">
        <v>23</v>
      </c>
      <c r="D18" s="26">
        <v>291152.28</v>
      </c>
    </row>
    <row r="19" spans="1:4" ht="14.25" outlineLevel="2">
      <c r="A19" s="23">
        <v>5810</v>
      </c>
      <c r="B19" s="24">
        <v>1081000012</v>
      </c>
      <c r="C19" s="25" t="s">
        <v>24</v>
      </c>
      <c r="D19" s="26">
        <v>33962.17</v>
      </c>
    </row>
    <row r="20" spans="1:4" ht="14.25" outlineLevel="2">
      <c r="A20" s="23">
        <v>5810</v>
      </c>
      <c r="B20" s="24">
        <v>1081000013</v>
      </c>
      <c r="C20" s="25" t="s">
        <v>25</v>
      </c>
      <c r="D20" s="26">
        <v>110000</v>
      </c>
    </row>
    <row r="21" spans="1:4" ht="14.25" outlineLevel="2">
      <c r="A21" s="23">
        <v>5810</v>
      </c>
      <c r="B21" s="24">
        <v>1081000014</v>
      </c>
      <c r="C21" s="25" t="s">
        <v>26</v>
      </c>
      <c r="D21" s="26">
        <v>119875.75</v>
      </c>
    </row>
    <row r="22" spans="1:4" ht="14.25" outlineLevel="2">
      <c r="A22" s="23">
        <v>5810</v>
      </c>
      <c r="B22" s="24">
        <v>1081000015</v>
      </c>
      <c r="C22" s="27" t="s">
        <v>27</v>
      </c>
      <c r="D22" s="26">
        <v>168000</v>
      </c>
    </row>
    <row r="23" spans="1:4" ht="14.25" outlineLevel="2">
      <c r="A23" s="23">
        <v>5810</v>
      </c>
      <c r="B23" s="24">
        <v>1081000016</v>
      </c>
      <c r="C23" s="25" t="s">
        <v>28</v>
      </c>
      <c r="D23" s="26">
        <v>190000</v>
      </c>
    </row>
    <row r="24" spans="1:4" ht="14.25" outlineLevel="2">
      <c r="A24" s="23">
        <v>5810</v>
      </c>
      <c r="B24" s="24">
        <v>1081000017</v>
      </c>
      <c r="C24" s="25" t="s">
        <v>29</v>
      </c>
      <c r="D24" s="26">
        <v>51651.98</v>
      </c>
    </row>
    <row r="25" spans="1:4" ht="14.25" outlineLevel="2">
      <c r="A25" s="23">
        <v>5810</v>
      </c>
      <c r="B25" s="24">
        <v>1081000018</v>
      </c>
      <c r="C25" s="25" t="s">
        <v>30</v>
      </c>
      <c r="D25" s="26">
        <v>380000</v>
      </c>
    </row>
    <row r="26" spans="1:4" ht="14.25" outlineLevel="2">
      <c r="A26" s="23">
        <v>5810</v>
      </c>
      <c r="B26" s="24">
        <v>1081000019</v>
      </c>
      <c r="C26" s="25" t="s">
        <v>31</v>
      </c>
      <c r="D26" s="26">
        <v>32944</v>
      </c>
    </row>
    <row r="27" spans="1:4" ht="14.25" outlineLevel="2">
      <c r="A27" s="23">
        <v>5810</v>
      </c>
      <c r="B27" s="24">
        <v>1081000020</v>
      </c>
      <c r="C27" s="25" t="s">
        <v>32</v>
      </c>
      <c r="D27" s="26">
        <v>60000</v>
      </c>
    </row>
    <row r="28" spans="1:4" ht="14.25" outlineLevel="2">
      <c r="A28" s="23">
        <v>5810</v>
      </c>
      <c r="B28" s="24">
        <v>1081000021</v>
      </c>
      <c r="C28" s="27" t="s">
        <v>33</v>
      </c>
      <c r="D28" s="26">
        <v>60000</v>
      </c>
    </row>
    <row r="29" spans="1:4" ht="14.25" outlineLevel="2">
      <c r="A29" s="23">
        <v>5810</v>
      </c>
      <c r="B29" s="24">
        <v>1081000022</v>
      </c>
      <c r="C29" s="25" t="s">
        <v>34</v>
      </c>
      <c r="D29" s="26">
        <v>10640</v>
      </c>
    </row>
    <row r="30" spans="1:4" ht="14.25" outlineLevel="2">
      <c r="A30" s="23">
        <v>5810</v>
      </c>
      <c r="B30" s="24">
        <v>1081000023</v>
      </c>
      <c r="C30" s="25" t="s">
        <v>35</v>
      </c>
      <c r="D30" s="26">
        <v>41275.6</v>
      </c>
    </row>
    <row r="31" spans="1:4" ht="14.25" outlineLevel="2">
      <c r="A31" s="23">
        <v>5810</v>
      </c>
      <c r="B31" s="24">
        <v>1081000024</v>
      </c>
      <c r="C31" s="25" t="s">
        <v>36</v>
      </c>
      <c r="D31" s="26">
        <v>2625000</v>
      </c>
    </row>
    <row r="32" spans="1:4" ht="14.25" outlineLevel="2">
      <c r="A32" s="23">
        <v>5810</v>
      </c>
      <c r="B32" s="24">
        <v>1081000025</v>
      </c>
      <c r="C32" s="25" t="s">
        <v>37</v>
      </c>
      <c r="D32" s="26">
        <v>41500</v>
      </c>
    </row>
    <row r="33" spans="1:4" ht="14.25" outlineLevel="2">
      <c r="A33" s="23">
        <v>5810</v>
      </c>
      <c r="B33" s="24">
        <v>1081000026</v>
      </c>
      <c r="C33" s="25" t="s">
        <v>38</v>
      </c>
      <c r="D33" s="26">
        <v>1250000</v>
      </c>
    </row>
    <row r="34" spans="1:4" ht="14.25" outlineLevel="2">
      <c r="A34" s="23">
        <v>5810</v>
      </c>
      <c r="B34" s="24">
        <v>1081000027</v>
      </c>
      <c r="C34" s="25" t="s">
        <v>39</v>
      </c>
      <c r="D34" s="26">
        <v>60000</v>
      </c>
    </row>
    <row r="35" spans="1:4" ht="14.25" outlineLevel="2">
      <c r="A35" s="23">
        <v>5810</v>
      </c>
      <c r="B35" s="24">
        <v>1081000028</v>
      </c>
      <c r="C35" s="25" t="s">
        <v>40</v>
      </c>
      <c r="D35" s="26">
        <v>65280</v>
      </c>
    </row>
    <row r="36" spans="1:4" ht="14.25" outlineLevel="2">
      <c r="A36" s="23">
        <v>5810</v>
      </c>
      <c r="B36" s="24">
        <v>1081000029</v>
      </c>
      <c r="C36" s="25" t="s">
        <v>41</v>
      </c>
      <c r="D36" s="26">
        <v>108800</v>
      </c>
    </row>
    <row r="37" spans="1:4" ht="14.25" outlineLevel="2">
      <c r="A37" s="23">
        <v>5810</v>
      </c>
      <c r="B37" s="24">
        <v>1081000030</v>
      </c>
      <c r="C37" s="25" t="s">
        <v>42</v>
      </c>
      <c r="D37" s="26">
        <v>800000</v>
      </c>
    </row>
    <row r="38" spans="1:4" ht="14.25" outlineLevel="2">
      <c r="A38" s="23">
        <v>5810</v>
      </c>
      <c r="B38" s="24">
        <v>1081000031</v>
      </c>
      <c r="C38" s="25" t="s">
        <v>43</v>
      </c>
      <c r="D38" s="26">
        <v>37420.71</v>
      </c>
    </row>
    <row r="39" spans="1:4" ht="14.25" outlineLevel="2">
      <c r="A39" s="23">
        <v>5810</v>
      </c>
      <c r="B39" s="24">
        <v>1081000032</v>
      </c>
      <c r="C39" s="25" t="s">
        <v>44</v>
      </c>
      <c r="D39" s="26">
        <v>744427.28</v>
      </c>
    </row>
    <row r="40" spans="1:4" ht="14.25" outlineLevel="2">
      <c r="A40" s="23">
        <v>5810</v>
      </c>
      <c r="B40" s="24">
        <v>1081000033</v>
      </c>
      <c r="C40" s="25" t="s">
        <v>45</v>
      </c>
      <c r="D40" s="26">
        <v>160276</v>
      </c>
    </row>
    <row r="41" spans="1:4" ht="14.25" outlineLevel="2">
      <c r="A41" s="23">
        <v>5810</v>
      </c>
      <c r="B41" s="24">
        <v>1081000034</v>
      </c>
      <c r="C41" s="25" t="s">
        <v>46</v>
      </c>
      <c r="D41" s="26">
        <v>685820.8</v>
      </c>
    </row>
    <row r="42" spans="1:4" ht="14.25" outlineLevel="2">
      <c r="A42" s="23">
        <v>5810</v>
      </c>
      <c r="B42" s="24">
        <v>1081000035</v>
      </c>
      <c r="C42" s="25" t="s">
        <v>47</v>
      </c>
      <c r="D42" s="26">
        <v>98549</v>
      </c>
    </row>
    <row r="43" spans="1:4" ht="14.25" outlineLevel="2">
      <c r="A43" s="23">
        <v>5810</v>
      </c>
      <c r="B43" s="24">
        <v>1081000036</v>
      </c>
      <c r="C43" s="25" t="s">
        <v>48</v>
      </c>
      <c r="D43" s="26">
        <v>86682.22</v>
      </c>
    </row>
    <row r="44" spans="1:4" ht="14.25" outlineLevel="2">
      <c r="A44" s="23">
        <v>5810</v>
      </c>
      <c r="B44" s="24">
        <v>1081000037</v>
      </c>
      <c r="C44" s="25" t="s">
        <v>49</v>
      </c>
      <c r="D44" s="26">
        <v>474707.02</v>
      </c>
    </row>
    <row r="45" spans="1:4" ht="14.25" outlineLevel="2">
      <c r="A45" s="23">
        <v>5810</v>
      </c>
      <c r="B45" s="24">
        <v>1081000038</v>
      </c>
      <c r="C45" s="25" t="s">
        <v>50</v>
      </c>
      <c r="D45" s="26">
        <v>385417.5</v>
      </c>
    </row>
    <row r="46" spans="1:4" ht="14.25" outlineLevel="2">
      <c r="A46" s="23">
        <v>5810</v>
      </c>
      <c r="B46" s="24">
        <v>1081000039</v>
      </c>
      <c r="C46" s="25" t="s">
        <v>51</v>
      </c>
      <c r="D46" s="26">
        <v>143692.16</v>
      </c>
    </row>
    <row r="47" spans="1:4" ht="14.25" outlineLevel="2">
      <c r="A47" s="23">
        <v>5810</v>
      </c>
      <c r="B47" s="24">
        <v>1081000040</v>
      </c>
      <c r="C47" s="25" t="s">
        <v>52</v>
      </c>
      <c r="D47" s="26">
        <v>1309672.35</v>
      </c>
    </row>
    <row r="48" spans="1:4" ht="14.25" outlineLevel="2">
      <c r="A48" s="23">
        <v>5810</v>
      </c>
      <c r="B48" s="24">
        <v>1081000041</v>
      </c>
      <c r="C48" s="25" t="s">
        <v>53</v>
      </c>
      <c r="D48" s="26">
        <v>553817.57</v>
      </c>
    </row>
    <row r="49" spans="1:4" ht="14.25" outlineLevel="2">
      <c r="A49" s="23">
        <v>5810</v>
      </c>
      <c r="B49" s="24">
        <v>1081000042</v>
      </c>
      <c r="C49" s="25" t="s">
        <v>54</v>
      </c>
      <c r="D49" s="26">
        <v>90000</v>
      </c>
    </row>
    <row r="50" spans="1:4" ht="14.25" outlineLevel="2">
      <c r="A50" s="23">
        <v>5810</v>
      </c>
      <c r="B50" s="24">
        <v>1081000043</v>
      </c>
      <c r="C50" s="25" t="s">
        <v>55</v>
      </c>
      <c r="D50" s="26">
        <v>122716.44</v>
      </c>
    </row>
    <row r="51" spans="1:4" ht="14.25" outlineLevel="2">
      <c r="A51" s="23">
        <v>5810</v>
      </c>
      <c r="B51" s="24">
        <v>1081000044</v>
      </c>
      <c r="C51" s="25" t="s">
        <v>56</v>
      </c>
      <c r="D51" s="26">
        <v>1629082.2</v>
      </c>
    </row>
    <row r="52" spans="1:4" ht="14.25" outlineLevel="2">
      <c r="A52" s="23">
        <v>5810</v>
      </c>
      <c r="B52" s="24">
        <v>1081000045</v>
      </c>
      <c r="C52" s="25" t="s">
        <v>57</v>
      </c>
      <c r="D52" s="26">
        <v>185290.88</v>
      </c>
    </row>
    <row r="53" spans="1:4" ht="14.25" outlineLevel="2">
      <c r="A53" s="23">
        <v>5810</v>
      </c>
      <c r="B53" s="24">
        <v>1081000046</v>
      </c>
      <c r="C53" s="25" t="s">
        <v>58</v>
      </c>
      <c r="D53" s="26">
        <v>464549.88</v>
      </c>
    </row>
    <row r="54" spans="1:4" ht="14.25" outlineLevel="2">
      <c r="A54" s="23">
        <v>5810</v>
      </c>
      <c r="B54" s="24">
        <v>1081000047</v>
      </c>
      <c r="C54" s="25" t="s">
        <v>59</v>
      </c>
      <c r="D54" s="26">
        <v>128522.16</v>
      </c>
    </row>
    <row r="55" spans="1:4" ht="14.25" outlineLevel="2">
      <c r="A55" s="23">
        <v>5810</v>
      </c>
      <c r="B55" s="24">
        <v>1081000048</v>
      </c>
      <c r="C55" s="25" t="s">
        <v>60</v>
      </c>
      <c r="D55" s="26">
        <v>1185882.72</v>
      </c>
    </row>
    <row r="56" spans="1:4" ht="14.25" outlineLevel="2">
      <c r="A56" s="23">
        <v>5810</v>
      </c>
      <c r="B56" s="24">
        <v>1081000049</v>
      </c>
      <c r="C56" s="25" t="s">
        <v>61</v>
      </c>
      <c r="D56" s="26">
        <v>263771.48</v>
      </c>
    </row>
    <row r="57" spans="1:4" ht="14.25" outlineLevel="2">
      <c r="A57" s="23">
        <v>5810</v>
      </c>
      <c r="B57" s="24">
        <v>1081000050</v>
      </c>
      <c r="C57" s="25" t="s">
        <v>62</v>
      </c>
      <c r="D57" s="26">
        <v>322263.9</v>
      </c>
    </row>
    <row r="58" spans="1:4" ht="14.25" outlineLevel="2">
      <c r="A58" s="23">
        <v>5810</v>
      </c>
      <c r="B58" s="24">
        <v>1081000051</v>
      </c>
      <c r="C58" s="25" t="s">
        <v>63</v>
      </c>
      <c r="D58" s="26">
        <v>271967.64</v>
      </c>
    </row>
    <row r="59" spans="1:4" ht="14.25" outlineLevel="2">
      <c r="A59" s="23">
        <v>5810</v>
      </c>
      <c r="B59" s="24">
        <v>1081000052</v>
      </c>
      <c r="C59" s="25" t="s">
        <v>64</v>
      </c>
      <c r="D59" s="26">
        <v>91350</v>
      </c>
    </row>
    <row r="60" spans="1:4" ht="14.25" outlineLevel="2">
      <c r="A60" s="23">
        <v>5810</v>
      </c>
      <c r="B60" s="24">
        <v>1081000053</v>
      </c>
      <c r="C60" s="25" t="s">
        <v>65</v>
      </c>
      <c r="D60" s="26">
        <v>366032.25</v>
      </c>
    </row>
    <row r="61" spans="1:4" ht="14.25" outlineLevel="2">
      <c r="A61" s="23">
        <v>5810</v>
      </c>
      <c r="B61" s="24">
        <v>1081000054</v>
      </c>
      <c r="C61" s="25" t="s">
        <v>66</v>
      </c>
      <c r="D61" s="26">
        <v>267948.4</v>
      </c>
    </row>
    <row r="62" spans="1:4" ht="14.25" outlineLevel="2">
      <c r="A62" s="23">
        <v>5810</v>
      </c>
      <c r="B62" s="24">
        <v>1081000055</v>
      </c>
      <c r="C62" s="25" t="s">
        <v>67</v>
      </c>
      <c r="D62" s="26">
        <v>313119.36</v>
      </c>
    </row>
    <row r="63" spans="1:4" ht="14.25" outlineLevel="2">
      <c r="A63" s="23">
        <v>5810</v>
      </c>
      <c r="B63" s="24">
        <v>1081000056</v>
      </c>
      <c r="C63" s="25" t="s">
        <v>68</v>
      </c>
      <c r="D63" s="26">
        <v>24150</v>
      </c>
    </row>
    <row r="64" spans="1:4" ht="14.25" outlineLevel="2">
      <c r="A64" s="23">
        <v>5810</v>
      </c>
      <c r="B64" s="24">
        <v>1081000057</v>
      </c>
      <c r="C64" s="25" t="s">
        <v>69</v>
      </c>
      <c r="D64" s="26">
        <v>12286.43</v>
      </c>
    </row>
    <row r="65" spans="1:4" ht="14.25" outlineLevel="2">
      <c r="A65" s="23">
        <v>5810</v>
      </c>
      <c r="B65" s="24">
        <v>1081000058</v>
      </c>
      <c r="C65" s="25" t="s">
        <v>70</v>
      </c>
      <c r="D65" s="26">
        <v>30003.5</v>
      </c>
    </row>
    <row r="66" spans="1:4" ht="14.25" outlineLevel="2">
      <c r="A66" s="23">
        <v>5810</v>
      </c>
      <c r="B66" s="24">
        <v>1081000059</v>
      </c>
      <c r="C66" s="25" t="s">
        <v>71</v>
      </c>
      <c r="D66" s="26">
        <v>106271.11</v>
      </c>
    </row>
    <row r="67" spans="1:4" ht="14.25" outlineLevel="2">
      <c r="A67" s="23">
        <v>5810</v>
      </c>
      <c r="B67" s="24">
        <v>1081000060</v>
      </c>
      <c r="C67" s="25" t="s">
        <v>72</v>
      </c>
      <c r="D67" s="26">
        <v>429446.5</v>
      </c>
    </row>
    <row r="68" spans="1:4" ht="14.25" outlineLevel="2">
      <c r="A68" s="23">
        <v>5810</v>
      </c>
      <c r="B68" s="24">
        <v>1081000061</v>
      </c>
      <c r="C68" s="25" t="s">
        <v>73</v>
      </c>
      <c r="D68" s="26">
        <v>400690</v>
      </c>
    </row>
    <row r="69" spans="1:4" ht="14.25" outlineLevel="2">
      <c r="A69" s="23">
        <v>5810</v>
      </c>
      <c r="B69" s="24">
        <v>1081000062</v>
      </c>
      <c r="C69" s="25" t="s">
        <v>74</v>
      </c>
      <c r="D69" s="26">
        <v>1211282.78</v>
      </c>
    </row>
    <row r="70" spans="1:4" ht="14.25" outlineLevel="2">
      <c r="A70" s="23">
        <v>5810</v>
      </c>
      <c r="B70" s="24">
        <v>1081000063</v>
      </c>
      <c r="C70" s="25" t="s">
        <v>75</v>
      </c>
      <c r="D70" s="26">
        <v>177176.58</v>
      </c>
    </row>
    <row r="71" spans="1:4" ht="14.25" outlineLevel="2">
      <c r="A71" s="23">
        <v>5810</v>
      </c>
      <c r="B71" s="24">
        <v>1081000064</v>
      </c>
      <c r="C71" s="25" t="s">
        <v>76</v>
      </c>
      <c r="D71" s="26">
        <v>60000</v>
      </c>
    </row>
    <row r="72" spans="1:4" ht="14.25" outlineLevel="2">
      <c r="A72" s="23">
        <v>5810</v>
      </c>
      <c r="B72" s="24">
        <v>1081000065</v>
      </c>
      <c r="C72" s="25" t="s">
        <v>77</v>
      </c>
      <c r="D72" s="26">
        <v>3023320.34</v>
      </c>
    </row>
    <row r="73" spans="1:4" ht="14.25" outlineLevel="2">
      <c r="A73" s="23">
        <v>5810</v>
      </c>
      <c r="B73" s="24">
        <v>1081000066</v>
      </c>
      <c r="C73" s="25" t="s">
        <v>78</v>
      </c>
      <c r="D73" s="26">
        <v>126000</v>
      </c>
    </row>
    <row r="74" spans="1:4" ht="14.25" outlineLevel="2">
      <c r="A74" s="23">
        <v>5810</v>
      </c>
      <c r="B74" s="24">
        <v>1081000067</v>
      </c>
      <c r="C74" s="25" t="s">
        <v>79</v>
      </c>
      <c r="D74" s="26">
        <v>1379056.32</v>
      </c>
    </row>
    <row r="75" spans="1:4" ht="14.25" outlineLevel="2">
      <c r="A75" s="23">
        <v>5810</v>
      </c>
      <c r="B75" s="24">
        <v>1081000068</v>
      </c>
      <c r="C75" s="25" t="s">
        <v>80</v>
      </c>
      <c r="D75" s="26">
        <v>1404558.69</v>
      </c>
    </row>
    <row r="76" spans="1:4" ht="14.25" outlineLevel="2">
      <c r="A76" s="23">
        <v>5810</v>
      </c>
      <c r="B76" s="24">
        <v>1081000069</v>
      </c>
      <c r="C76" s="27" t="s">
        <v>81</v>
      </c>
      <c r="D76" s="26">
        <v>358097.7</v>
      </c>
    </row>
    <row r="77" spans="1:4" ht="14.25" outlineLevel="2">
      <c r="A77" s="23">
        <v>5810</v>
      </c>
      <c r="B77" s="24">
        <v>1081000070</v>
      </c>
      <c r="C77" s="25" t="s">
        <v>82</v>
      </c>
      <c r="D77" s="26">
        <v>192408.83</v>
      </c>
    </row>
    <row r="78" spans="1:4" ht="14.25" outlineLevel="2">
      <c r="A78" s="23">
        <v>5810</v>
      </c>
      <c r="B78" s="24">
        <v>1081000071</v>
      </c>
      <c r="C78" s="27" t="s">
        <v>83</v>
      </c>
      <c r="D78" s="26">
        <v>216582.3</v>
      </c>
    </row>
    <row r="79" spans="1:4" ht="14.25" outlineLevel="2">
      <c r="A79" s="23">
        <v>5810</v>
      </c>
      <c r="B79" s="24">
        <v>1081000072</v>
      </c>
      <c r="C79" s="25" t="s">
        <v>84</v>
      </c>
      <c r="D79" s="26">
        <v>122015.7</v>
      </c>
    </row>
    <row r="80" spans="1:4" ht="14.25" outlineLevel="2">
      <c r="A80" s="23">
        <v>5810</v>
      </c>
      <c r="B80" s="24">
        <v>1081000073</v>
      </c>
      <c r="C80" s="25" t="s">
        <v>85</v>
      </c>
      <c r="D80" s="26">
        <v>80968.87</v>
      </c>
    </row>
    <row r="81" spans="1:4" ht="14.25" outlineLevel="2">
      <c r="A81" s="23">
        <v>5810</v>
      </c>
      <c r="B81" s="24">
        <v>1081000074</v>
      </c>
      <c r="C81" s="25" t="s">
        <v>86</v>
      </c>
      <c r="D81" s="26">
        <v>444000</v>
      </c>
    </row>
    <row r="82" spans="1:4" ht="14.25" outlineLevel="1">
      <c r="A82" s="28"/>
      <c r="C82" s="30" t="s">
        <v>87</v>
      </c>
      <c r="D82" s="31">
        <f>SUBTOTAL(9,D7:D81)</f>
        <v>32207208.28999999</v>
      </c>
    </row>
    <row r="83" spans="1:4" ht="14.25" outlineLevel="2">
      <c r="A83" s="23">
        <v>5830</v>
      </c>
      <c r="B83" s="29">
        <v>1083000000</v>
      </c>
      <c r="C83" s="25" t="s">
        <v>88</v>
      </c>
      <c r="D83" s="26">
        <v>37782.62</v>
      </c>
    </row>
    <row r="84" spans="1:4" ht="14.25" outlineLevel="2">
      <c r="A84" s="23">
        <v>5830</v>
      </c>
      <c r="B84" s="29">
        <v>1083000001</v>
      </c>
      <c r="C84" s="25" t="s">
        <v>89</v>
      </c>
      <c r="D84" s="26">
        <v>267761.56</v>
      </c>
    </row>
    <row r="85" spans="1:4" ht="14.25" outlineLevel="2">
      <c r="A85" s="23">
        <v>5830</v>
      </c>
      <c r="B85" s="29">
        <v>1083000002</v>
      </c>
      <c r="C85" s="25" t="s">
        <v>90</v>
      </c>
      <c r="D85" s="26">
        <v>74329.41</v>
      </c>
    </row>
    <row r="86" spans="1:4" ht="14.25" outlineLevel="2">
      <c r="A86" s="23">
        <v>5830</v>
      </c>
      <c r="B86" s="29">
        <v>1083000003</v>
      </c>
      <c r="C86" s="25" t="s">
        <v>91</v>
      </c>
      <c r="D86" s="26">
        <v>151182.61</v>
      </c>
    </row>
    <row r="87" spans="1:4" ht="14.25" outlineLevel="2">
      <c r="A87" s="23">
        <v>5830</v>
      </c>
      <c r="B87" s="29">
        <v>1083000004</v>
      </c>
      <c r="C87" s="25" t="s">
        <v>92</v>
      </c>
      <c r="D87" s="26">
        <v>45046.15</v>
      </c>
    </row>
    <row r="88" spans="1:4" ht="14.25" outlineLevel="2">
      <c r="A88" s="23">
        <v>5830</v>
      </c>
      <c r="B88" s="29">
        <v>1083000005</v>
      </c>
      <c r="C88" s="25" t="s">
        <v>93</v>
      </c>
      <c r="D88" s="26">
        <v>7001.7</v>
      </c>
    </row>
    <row r="89" spans="1:4" ht="14.25" outlineLevel="2">
      <c r="A89" s="23">
        <v>5830</v>
      </c>
      <c r="B89" s="29">
        <v>1083000006</v>
      </c>
      <c r="C89" s="25" t="s">
        <v>94</v>
      </c>
      <c r="D89" s="26">
        <v>310391.86</v>
      </c>
    </row>
    <row r="90" spans="1:4" ht="14.25" outlineLevel="2">
      <c r="A90" s="23">
        <v>5830</v>
      </c>
      <c r="B90" s="29">
        <v>1083000007</v>
      </c>
      <c r="C90" s="25" t="s">
        <v>95</v>
      </c>
      <c r="D90" s="26">
        <v>42534.47</v>
      </c>
    </row>
    <row r="91" spans="1:4" ht="14.25" outlineLevel="2">
      <c r="A91" s="23">
        <v>5830</v>
      </c>
      <c r="B91" s="29">
        <v>1083000008</v>
      </c>
      <c r="C91" s="25" t="s">
        <v>96</v>
      </c>
      <c r="D91" s="26">
        <v>2561257.27</v>
      </c>
    </row>
    <row r="92" spans="1:4" ht="14.25" outlineLevel="2">
      <c r="A92" s="23">
        <v>5830</v>
      </c>
      <c r="B92" s="29">
        <v>1083000009</v>
      </c>
      <c r="C92" s="25" t="s">
        <v>97</v>
      </c>
      <c r="D92" s="26">
        <v>583692.69</v>
      </c>
    </row>
    <row r="93" spans="1:4" ht="14.25" outlineLevel="2">
      <c r="A93" s="23">
        <v>5830</v>
      </c>
      <c r="B93" s="29">
        <v>1083000010</v>
      </c>
      <c r="C93" s="25" t="s">
        <v>98</v>
      </c>
      <c r="D93" s="26">
        <v>905268.96</v>
      </c>
    </row>
    <row r="94" spans="1:4" ht="14.25" outlineLevel="2">
      <c r="A94" s="23">
        <v>5830</v>
      </c>
      <c r="B94" s="29">
        <v>1083000011</v>
      </c>
      <c r="C94" s="25" t="s">
        <v>99</v>
      </c>
      <c r="D94" s="26">
        <v>281186.86</v>
      </c>
    </row>
    <row r="95" spans="1:4" ht="14.25" outlineLevel="2">
      <c r="A95" s="23">
        <v>5830</v>
      </c>
      <c r="B95" s="29">
        <v>1083000012</v>
      </c>
      <c r="C95" s="25" t="s">
        <v>100</v>
      </c>
      <c r="D95" s="26">
        <v>91875.5</v>
      </c>
    </row>
    <row r="96" spans="1:4" ht="14.25" outlineLevel="2">
      <c r="A96" s="23">
        <v>5830</v>
      </c>
      <c r="B96" s="29">
        <v>1083000013</v>
      </c>
      <c r="C96" s="25" t="s">
        <v>101</v>
      </c>
      <c r="D96" s="26">
        <v>1150869.26</v>
      </c>
    </row>
    <row r="97" spans="1:4" ht="14.25" outlineLevel="2">
      <c r="A97" s="23">
        <v>5830</v>
      </c>
      <c r="B97" s="29">
        <v>1083000014</v>
      </c>
      <c r="C97" s="25" t="s">
        <v>102</v>
      </c>
      <c r="D97" s="26">
        <v>238530.47</v>
      </c>
    </row>
    <row r="98" spans="1:4" ht="14.25" outlineLevel="2">
      <c r="A98" s="23">
        <v>5830</v>
      </c>
      <c r="B98" s="29">
        <v>1083000015</v>
      </c>
      <c r="C98" s="25" t="s">
        <v>103</v>
      </c>
      <c r="D98" s="26">
        <v>369183.36</v>
      </c>
    </row>
    <row r="99" spans="1:4" ht="14.25" outlineLevel="2">
      <c r="A99" s="23">
        <v>5830</v>
      </c>
      <c r="B99" s="29">
        <v>1083000016</v>
      </c>
      <c r="C99" s="25" t="s">
        <v>104</v>
      </c>
      <c r="D99" s="26">
        <v>199048.8</v>
      </c>
    </row>
    <row r="100" spans="1:4" ht="14.25" outlineLevel="2">
      <c r="A100" s="23">
        <v>5830</v>
      </c>
      <c r="B100" s="29">
        <v>1083000017</v>
      </c>
      <c r="C100" s="25" t="s">
        <v>105</v>
      </c>
      <c r="D100" s="26">
        <v>1430000.37</v>
      </c>
    </row>
    <row r="101" spans="1:4" ht="14.25" outlineLevel="2">
      <c r="A101" s="23">
        <v>5830</v>
      </c>
      <c r="B101" s="29">
        <v>1083000018</v>
      </c>
      <c r="C101" s="25" t="s">
        <v>106</v>
      </c>
      <c r="D101" s="26">
        <v>850017.49</v>
      </c>
    </row>
    <row r="102" spans="1:4" ht="14.25" outlineLevel="2">
      <c r="A102" s="23">
        <v>5830</v>
      </c>
      <c r="B102" s="29">
        <v>1083000019</v>
      </c>
      <c r="C102" s="25" t="s">
        <v>107</v>
      </c>
      <c r="D102" s="26">
        <v>841666.68</v>
      </c>
    </row>
    <row r="103" spans="1:4" ht="14.25" outlineLevel="2">
      <c r="A103" s="23">
        <v>5830</v>
      </c>
      <c r="B103" s="29">
        <v>1083000020</v>
      </c>
      <c r="C103" s="25" t="s">
        <v>108</v>
      </c>
      <c r="D103" s="26">
        <v>29349.34</v>
      </c>
    </row>
    <row r="104" spans="1:4" ht="14.25" outlineLevel="2">
      <c r="A104" s="23">
        <v>5830</v>
      </c>
      <c r="B104" s="29">
        <v>1083000021</v>
      </c>
      <c r="C104" s="25" t="s">
        <v>109</v>
      </c>
      <c r="D104" s="26">
        <v>80636.32</v>
      </c>
    </row>
    <row r="105" spans="1:4" ht="14.25" outlineLevel="2">
      <c r="A105" s="23">
        <v>5830</v>
      </c>
      <c r="B105" s="29">
        <v>1083000022</v>
      </c>
      <c r="C105" s="25" t="s">
        <v>110</v>
      </c>
      <c r="D105" s="26">
        <v>10022.48</v>
      </c>
    </row>
    <row r="106" spans="1:4" ht="14.25" outlineLevel="2">
      <c r="A106" s="23">
        <v>5830</v>
      </c>
      <c r="B106" s="29">
        <v>1083000023</v>
      </c>
      <c r="C106" s="25" t="s">
        <v>111</v>
      </c>
      <c r="D106" s="26">
        <v>11312.5</v>
      </c>
    </row>
    <row r="107" spans="1:4" ht="14.25" outlineLevel="2">
      <c r="A107" s="23">
        <v>5830</v>
      </c>
      <c r="B107" s="29">
        <v>1083000024</v>
      </c>
      <c r="C107" s="25" t="s">
        <v>112</v>
      </c>
      <c r="D107" s="26">
        <v>13158.22</v>
      </c>
    </row>
    <row r="108" spans="1:4" ht="14.25" outlineLevel="2">
      <c r="A108" s="23">
        <v>5830</v>
      </c>
      <c r="B108" s="29">
        <v>1083000025</v>
      </c>
      <c r="C108" s="25" t="s">
        <v>113</v>
      </c>
      <c r="D108" s="26">
        <v>16164.96</v>
      </c>
    </row>
    <row r="109" spans="1:4" ht="14.25" outlineLevel="2">
      <c r="A109" s="23">
        <v>5830</v>
      </c>
      <c r="B109" s="29">
        <v>1083000026</v>
      </c>
      <c r="C109" s="25" t="s">
        <v>114</v>
      </c>
      <c r="D109" s="26">
        <v>11252.97</v>
      </c>
    </row>
    <row r="110" spans="1:4" ht="14.25" outlineLevel="2">
      <c r="A110" s="23">
        <v>5830</v>
      </c>
      <c r="B110" s="29">
        <v>1083000027</v>
      </c>
      <c r="C110" s="25" t="s">
        <v>115</v>
      </c>
      <c r="D110" s="26">
        <v>11211.29</v>
      </c>
    </row>
    <row r="111" spans="1:4" ht="14.25" outlineLevel="2">
      <c r="A111" s="23">
        <v>5830</v>
      </c>
      <c r="B111" s="29">
        <v>1083000028</v>
      </c>
      <c r="C111" s="25" t="s">
        <v>116</v>
      </c>
      <c r="D111" s="26">
        <v>31706.29</v>
      </c>
    </row>
    <row r="112" spans="1:4" ht="14.25" outlineLevel="2">
      <c r="A112" s="23">
        <v>5830</v>
      </c>
      <c r="B112" s="29">
        <v>1083000029</v>
      </c>
      <c r="C112" s="25" t="s">
        <v>117</v>
      </c>
      <c r="D112" s="26">
        <v>10732</v>
      </c>
    </row>
    <row r="113" spans="1:4" ht="14.25" outlineLevel="2">
      <c r="A113" s="23">
        <v>5830</v>
      </c>
      <c r="B113" s="29">
        <v>1083000030</v>
      </c>
      <c r="C113" s="25" t="s">
        <v>118</v>
      </c>
      <c r="D113" s="26">
        <v>53032.59</v>
      </c>
    </row>
    <row r="114" spans="1:4" ht="14.25" outlineLevel="2">
      <c r="A114" s="23">
        <v>5830</v>
      </c>
      <c r="B114" s="29">
        <v>1083000031</v>
      </c>
      <c r="C114" s="25" t="s">
        <v>119</v>
      </c>
      <c r="D114" s="26">
        <v>9923.25</v>
      </c>
    </row>
    <row r="115" spans="1:4" ht="14.25" outlineLevel="2">
      <c r="A115" s="23">
        <v>5830</v>
      </c>
      <c r="B115" s="29">
        <v>1083000032</v>
      </c>
      <c r="C115" s="27" t="s">
        <v>120</v>
      </c>
      <c r="D115" s="26">
        <v>4308.01</v>
      </c>
    </row>
    <row r="116" spans="1:4" ht="14.25" outlineLevel="2">
      <c r="A116" s="23">
        <v>5830</v>
      </c>
      <c r="B116" s="29">
        <v>1083000033</v>
      </c>
      <c r="C116" s="27" t="s">
        <v>120</v>
      </c>
      <c r="D116" s="26">
        <v>13076.85</v>
      </c>
    </row>
    <row r="117" spans="1:4" ht="14.25" outlineLevel="2">
      <c r="A117" s="23">
        <v>5830</v>
      </c>
      <c r="B117" s="29">
        <v>1083000034</v>
      </c>
      <c r="C117" s="25" t="s">
        <v>121</v>
      </c>
      <c r="D117" s="26">
        <v>10240.11</v>
      </c>
    </row>
    <row r="118" spans="1:4" ht="14.25" outlineLevel="2">
      <c r="A118" s="23">
        <v>5830</v>
      </c>
      <c r="B118" s="29">
        <v>1083000035</v>
      </c>
      <c r="C118" s="25" t="s">
        <v>122</v>
      </c>
      <c r="D118" s="26">
        <v>1020464.81</v>
      </c>
    </row>
    <row r="119" spans="1:4" ht="14.25" outlineLevel="2">
      <c r="A119" s="23">
        <v>5830</v>
      </c>
      <c r="B119" s="29">
        <v>1083000036</v>
      </c>
      <c r="C119" s="25" t="s">
        <v>123</v>
      </c>
      <c r="D119" s="26">
        <v>256962.5</v>
      </c>
    </row>
    <row r="120" spans="1:4" ht="14.25" outlineLevel="2">
      <c r="A120" s="23">
        <v>5830</v>
      </c>
      <c r="B120" s="29">
        <v>1083000037</v>
      </c>
      <c r="C120" s="25" t="s">
        <v>124</v>
      </c>
      <c r="D120" s="26">
        <v>596415.01</v>
      </c>
    </row>
    <row r="121" spans="1:4" ht="14.25" outlineLevel="2">
      <c r="A121" s="23">
        <v>5830</v>
      </c>
      <c r="B121" s="29">
        <v>1083000038</v>
      </c>
      <c r="C121" s="25" t="s">
        <v>125</v>
      </c>
      <c r="D121" s="26">
        <v>1218283.52</v>
      </c>
    </row>
    <row r="122" spans="1:4" ht="14.25" outlineLevel="2">
      <c r="A122" s="23">
        <v>5830</v>
      </c>
      <c r="B122" s="29">
        <v>1083000039</v>
      </c>
      <c r="C122" s="25" t="s">
        <v>126</v>
      </c>
      <c r="D122" s="26">
        <v>462390.91</v>
      </c>
    </row>
    <row r="123" spans="1:4" ht="14.25" outlineLevel="2">
      <c r="A123" s="23">
        <v>5830</v>
      </c>
      <c r="B123" s="29">
        <v>1083000040</v>
      </c>
      <c r="C123" s="27" t="s">
        <v>127</v>
      </c>
      <c r="D123" s="26">
        <v>427755.18</v>
      </c>
    </row>
    <row r="124" spans="1:4" ht="14.25" outlineLevel="2">
      <c r="A124" s="23">
        <v>5830</v>
      </c>
      <c r="B124" s="29">
        <v>1083000041</v>
      </c>
      <c r="C124" s="25" t="s">
        <v>128</v>
      </c>
      <c r="D124" s="26">
        <v>1735121.7</v>
      </c>
    </row>
    <row r="125" spans="1:4" ht="14.25" outlineLevel="2">
      <c r="A125" s="23">
        <v>5830</v>
      </c>
      <c r="B125" s="29">
        <v>1083000042</v>
      </c>
      <c r="C125" s="25" t="s">
        <v>129</v>
      </c>
      <c r="D125" s="26">
        <v>11207.53</v>
      </c>
    </row>
    <row r="126" spans="1:4" ht="14.25" outlineLevel="2">
      <c r="A126" s="23">
        <v>5830</v>
      </c>
      <c r="B126" s="29">
        <v>1083000043</v>
      </c>
      <c r="C126" s="25" t="s">
        <v>130</v>
      </c>
      <c r="D126" s="26">
        <v>125629.64</v>
      </c>
    </row>
    <row r="127" spans="1:4" ht="14.25" outlineLevel="2">
      <c r="A127" s="23">
        <v>5830</v>
      </c>
      <c r="B127" s="29">
        <v>1083000044</v>
      </c>
      <c r="C127" s="25" t="s">
        <v>131</v>
      </c>
      <c r="D127" s="26">
        <v>9235097.11</v>
      </c>
    </row>
    <row r="128" spans="1:4" ht="14.25" outlineLevel="1">
      <c r="A128" s="28"/>
      <c r="C128" s="30" t="s">
        <v>132</v>
      </c>
      <c r="D128" s="31">
        <f>SUBTOTAL(9,D83:D127)</f>
        <v>25844083.18</v>
      </c>
    </row>
    <row r="129" spans="1:4" ht="14.25" outlineLevel="2">
      <c r="A129" s="23">
        <v>5890</v>
      </c>
      <c r="B129" s="24">
        <v>1089000001</v>
      </c>
      <c r="C129" s="25" t="s">
        <v>133</v>
      </c>
      <c r="D129" s="26">
        <v>0</v>
      </c>
    </row>
    <row r="130" spans="1:4" ht="14.25" outlineLevel="2">
      <c r="A130" s="23">
        <v>5890</v>
      </c>
      <c r="B130" s="24">
        <v>1089000002</v>
      </c>
      <c r="C130" s="25" t="s">
        <v>134</v>
      </c>
      <c r="D130" s="26">
        <v>243006.11</v>
      </c>
    </row>
    <row r="131" spans="1:4" ht="14.25" outlineLevel="2">
      <c r="A131" s="23">
        <v>5890</v>
      </c>
      <c r="B131" s="24">
        <v>1089000003</v>
      </c>
      <c r="C131" s="25" t="s">
        <v>135</v>
      </c>
      <c r="D131" s="26">
        <v>0</v>
      </c>
    </row>
    <row r="132" spans="1:4" ht="14.25" outlineLevel="2">
      <c r="A132" s="23">
        <v>5890</v>
      </c>
      <c r="B132" s="24">
        <v>1089000004</v>
      </c>
      <c r="C132" s="25" t="s">
        <v>136</v>
      </c>
      <c r="D132" s="26">
        <v>541383.38</v>
      </c>
    </row>
    <row r="133" spans="1:4" ht="14.25" outlineLevel="2">
      <c r="A133" s="23">
        <v>5890</v>
      </c>
      <c r="B133" s="24">
        <v>1089000005</v>
      </c>
      <c r="C133" s="25" t="s">
        <v>137</v>
      </c>
      <c r="D133" s="26">
        <v>139846.36</v>
      </c>
    </row>
    <row r="134" spans="1:4" ht="14.25" outlineLevel="2">
      <c r="A134" s="23">
        <v>5890</v>
      </c>
      <c r="B134" s="24">
        <v>1089000006</v>
      </c>
      <c r="C134" s="25" t="s">
        <v>138</v>
      </c>
      <c r="D134" s="26">
        <v>1318713.7</v>
      </c>
    </row>
    <row r="135" spans="1:4" ht="14.25" outlineLevel="2">
      <c r="A135" s="23">
        <v>5890</v>
      </c>
      <c r="B135" s="24">
        <v>1089000007</v>
      </c>
      <c r="C135" s="25" t="s">
        <v>139</v>
      </c>
      <c r="D135" s="26">
        <v>1345722.23</v>
      </c>
    </row>
    <row r="136" spans="1:4" ht="14.25" outlineLevel="2">
      <c r="A136" s="23">
        <v>5890</v>
      </c>
      <c r="B136" s="24">
        <v>1089000008</v>
      </c>
      <c r="C136" s="25" t="s">
        <v>140</v>
      </c>
      <c r="D136" s="26">
        <v>263482.07</v>
      </c>
    </row>
    <row r="137" spans="1:4" ht="14.25" outlineLevel="2">
      <c r="A137" s="23">
        <v>5890</v>
      </c>
      <c r="B137" s="24">
        <v>1089000009</v>
      </c>
      <c r="C137" s="25" t="s">
        <v>141</v>
      </c>
      <c r="D137" s="26">
        <v>3404798.9</v>
      </c>
    </row>
    <row r="138" spans="1:4" ht="14.25" outlineLevel="2">
      <c r="A138" s="23">
        <v>5890</v>
      </c>
      <c r="B138" s="24">
        <v>1089000010</v>
      </c>
      <c r="C138" s="25" t="s">
        <v>142</v>
      </c>
      <c r="D138" s="26">
        <v>664719.6</v>
      </c>
    </row>
    <row r="139" spans="1:4" ht="14.25" outlineLevel="2">
      <c r="A139" s="23">
        <v>5890</v>
      </c>
      <c r="B139" s="24">
        <v>1089000011</v>
      </c>
      <c r="C139" s="25" t="s">
        <v>143</v>
      </c>
      <c r="D139" s="26">
        <v>1099682.23</v>
      </c>
    </row>
    <row r="140" spans="1:4" ht="14.25" outlineLevel="2">
      <c r="A140" s="23">
        <v>5890</v>
      </c>
      <c r="B140" s="24">
        <v>1089000012</v>
      </c>
      <c r="C140" s="25" t="s">
        <v>144</v>
      </c>
      <c r="D140" s="26">
        <v>1396022.1</v>
      </c>
    </row>
    <row r="141" spans="1:4" ht="14.25" outlineLevel="2">
      <c r="A141" s="23">
        <v>5890</v>
      </c>
      <c r="B141" s="24">
        <v>1089000013</v>
      </c>
      <c r="C141" s="27" t="s">
        <v>145</v>
      </c>
      <c r="D141" s="26">
        <v>772129.07</v>
      </c>
    </row>
    <row r="142" spans="1:4" ht="14.25" outlineLevel="2">
      <c r="A142" s="23">
        <v>5890</v>
      </c>
      <c r="B142" s="24">
        <v>1089000014</v>
      </c>
      <c r="C142" s="25" t="s">
        <v>146</v>
      </c>
      <c r="D142" s="26">
        <v>1107194.32</v>
      </c>
    </row>
    <row r="143" spans="1:4" ht="14.25" outlineLevel="2">
      <c r="A143" s="23">
        <v>5890</v>
      </c>
      <c r="B143" s="24">
        <v>1089000015</v>
      </c>
      <c r="C143" s="25" t="s">
        <v>147</v>
      </c>
      <c r="D143" s="26">
        <v>1547996.58</v>
      </c>
    </row>
    <row r="144" spans="1:4" ht="14.25" outlineLevel="2">
      <c r="A144" s="23">
        <v>5890</v>
      </c>
      <c r="B144" s="24">
        <v>1089000016</v>
      </c>
      <c r="C144" s="25" t="s">
        <v>148</v>
      </c>
      <c r="D144" s="26">
        <v>202886.72</v>
      </c>
    </row>
    <row r="145" spans="1:4" ht="14.25" outlineLevel="2">
      <c r="A145" s="23">
        <v>5890</v>
      </c>
      <c r="B145" s="24">
        <v>1089000017</v>
      </c>
      <c r="C145" s="25" t="s">
        <v>149</v>
      </c>
      <c r="D145" s="26">
        <v>987733.3</v>
      </c>
    </row>
    <row r="146" spans="1:4" ht="14.25" outlineLevel="2">
      <c r="A146" s="23">
        <v>5890</v>
      </c>
      <c r="B146" s="24">
        <v>1089000018</v>
      </c>
      <c r="C146" s="25" t="s">
        <v>150</v>
      </c>
      <c r="D146" s="26">
        <v>176158.04</v>
      </c>
    </row>
    <row r="147" spans="1:4" ht="14.25" outlineLevel="2">
      <c r="A147" s="23">
        <v>5890</v>
      </c>
      <c r="B147" s="24">
        <v>1089000019</v>
      </c>
      <c r="C147" s="25" t="s">
        <v>151</v>
      </c>
      <c r="D147" s="26">
        <v>336367.01</v>
      </c>
    </row>
    <row r="148" spans="1:4" ht="14.25" outlineLevel="2">
      <c r="A148" s="23">
        <v>5890</v>
      </c>
      <c r="B148" s="24">
        <v>1089000020</v>
      </c>
      <c r="C148" s="25" t="s">
        <v>152</v>
      </c>
      <c r="D148" s="26">
        <v>715529.3</v>
      </c>
    </row>
    <row r="149" spans="1:4" ht="14.25" outlineLevel="2">
      <c r="A149" s="23">
        <v>5890</v>
      </c>
      <c r="B149" s="24">
        <v>1089000021</v>
      </c>
      <c r="C149" s="25" t="s">
        <v>153</v>
      </c>
      <c r="D149" s="26">
        <v>306135</v>
      </c>
    </row>
    <row r="150" spans="1:4" ht="14.25" outlineLevel="2">
      <c r="A150" s="23">
        <v>5890</v>
      </c>
      <c r="B150" s="24">
        <v>1089000022</v>
      </c>
      <c r="C150" s="25" t="s">
        <v>154</v>
      </c>
      <c r="D150" s="26">
        <v>197194.32</v>
      </c>
    </row>
    <row r="151" spans="1:4" ht="14.25" outlineLevel="2">
      <c r="A151" s="23">
        <v>5890</v>
      </c>
      <c r="B151" s="24">
        <v>1089000023</v>
      </c>
      <c r="C151" s="25" t="s">
        <v>155</v>
      </c>
      <c r="D151" s="26">
        <v>721784.48</v>
      </c>
    </row>
    <row r="152" spans="1:4" ht="14.25" outlineLevel="2">
      <c r="A152" s="23">
        <v>5890</v>
      </c>
      <c r="B152" s="24">
        <v>1089000024</v>
      </c>
      <c r="C152" s="25" t="s">
        <v>156</v>
      </c>
      <c r="D152" s="26">
        <v>903576.56</v>
      </c>
    </row>
    <row r="153" spans="1:4" ht="14.25" outlineLevel="2">
      <c r="A153" s="23">
        <v>5890</v>
      </c>
      <c r="B153" s="24">
        <v>1089000025</v>
      </c>
      <c r="C153" s="25" t="s">
        <v>157</v>
      </c>
      <c r="D153" s="26">
        <v>850293.25</v>
      </c>
    </row>
    <row r="154" spans="1:4" ht="14.25" outlineLevel="2">
      <c r="A154" s="23">
        <v>5890</v>
      </c>
      <c r="B154" s="24">
        <v>1089000026</v>
      </c>
      <c r="C154" s="25" t="s">
        <v>158</v>
      </c>
      <c r="D154" s="26">
        <v>491329.98</v>
      </c>
    </row>
    <row r="155" spans="1:4" ht="14.25" outlineLevel="2">
      <c r="A155" s="23">
        <v>5890</v>
      </c>
      <c r="B155" s="24">
        <v>1089000027</v>
      </c>
      <c r="C155" s="25" t="s">
        <v>159</v>
      </c>
      <c r="D155" s="26">
        <v>113612.5</v>
      </c>
    </row>
    <row r="156" spans="1:4" ht="14.25" outlineLevel="2">
      <c r="A156" s="23">
        <v>5890</v>
      </c>
      <c r="B156" s="24">
        <v>1089000028</v>
      </c>
      <c r="C156" s="25" t="s">
        <v>160</v>
      </c>
      <c r="D156" s="26">
        <v>113612.5</v>
      </c>
    </row>
    <row r="157" spans="1:4" ht="14.25" outlineLevel="2">
      <c r="A157" s="23">
        <v>5890</v>
      </c>
      <c r="B157" s="24">
        <v>1089000029</v>
      </c>
      <c r="C157" s="25" t="s">
        <v>161</v>
      </c>
      <c r="D157" s="26">
        <v>1002823.22</v>
      </c>
    </row>
    <row r="158" spans="1:4" ht="14.25" outlineLevel="2">
      <c r="A158" s="23">
        <v>5890</v>
      </c>
      <c r="B158" s="24">
        <v>1089000030</v>
      </c>
      <c r="C158" s="25" t="s">
        <v>162</v>
      </c>
      <c r="D158" s="26">
        <v>290512.5</v>
      </c>
    </row>
    <row r="159" spans="1:4" ht="14.25" outlineLevel="2">
      <c r="A159" s="23">
        <v>5890</v>
      </c>
      <c r="B159" s="24">
        <v>1089000031</v>
      </c>
      <c r="C159" s="25" t="s">
        <v>163</v>
      </c>
      <c r="D159" s="26">
        <v>178986.48</v>
      </c>
    </row>
    <row r="160" spans="1:4" ht="14.25" outlineLevel="2">
      <c r="A160" s="23">
        <v>5890</v>
      </c>
      <c r="B160" s="24">
        <v>1089000032</v>
      </c>
      <c r="C160" s="25" t="s">
        <v>164</v>
      </c>
      <c r="D160" s="26">
        <v>1166968.93</v>
      </c>
    </row>
    <row r="161" spans="1:4" ht="14.25" outlineLevel="2">
      <c r="A161" s="23">
        <v>5890</v>
      </c>
      <c r="B161" s="24">
        <v>1089000033</v>
      </c>
      <c r="C161" s="25" t="s">
        <v>165</v>
      </c>
      <c r="D161" s="26">
        <v>478027.96</v>
      </c>
    </row>
    <row r="162" spans="1:4" ht="14.25" outlineLevel="2">
      <c r="A162" s="23">
        <v>5890</v>
      </c>
      <c r="B162" s="24">
        <v>1089000034</v>
      </c>
      <c r="C162" s="25" t="s">
        <v>166</v>
      </c>
      <c r="D162" s="26">
        <v>621773.27</v>
      </c>
    </row>
    <row r="163" spans="1:4" ht="14.25" outlineLevel="2">
      <c r="A163" s="23">
        <v>5890</v>
      </c>
      <c r="B163" s="24">
        <v>1089000035</v>
      </c>
      <c r="C163" s="25" t="s">
        <v>167</v>
      </c>
      <c r="D163" s="26">
        <v>870538.28</v>
      </c>
    </row>
    <row r="164" spans="1:4" ht="14.25" outlineLevel="2">
      <c r="A164" s="23">
        <v>5890</v>
      </c>
      <c r="B164" s="24">
        <v>1089000036</v>
      </c>
      <c r="C164" s="25" t="s">
        <v>168</v>
      </c>
      <c r="D164" s="26">
        <v>331351.97</v>
      </c>
    </row>
    <row r="165" spans="1:4" ht="14.25" outlineLevel="2">
      <c r="A165" s="23">
        <v>5890</v>
      </c>
      <c r="B165" s="24">
        <v>1089000037</v>
      </c>
      <c r="C165" s="25" t="s">
        <v>169</v>
      </c>
      <c r="D165" s="26">
        <v>195930.34</v>
      </c>
    </row>
    <row r="166" spans="1:4" ht="14.25" outlineLevel="2">
      <c r="A166" s="23">
        <v>5890</v>
      </c>
      <c r="B166" s="24">
        <v>1089000038</v>
      </c>
      <c r="C166" s="25" t="s">
        <v>170</v>
      </c>
      <c r="D166" s="26">
        <v>90924.31</v>
      </c>
    </row>
    <row r="167" spans="1:4" ht="14.25" outlineLevel="2">
      <c r="A167" s="23">
        <v>5890</v>
      </c>
      <c r="B167" s="24">
        <v>1089000039</v>
      </c>
      <c r="C167" s="25" t="s">
        <v>171</v>
      </c>
      <c r="D167" s="26">
        <v>164322.15</v>
      </c>
    </row>
    <row r="168" spans="1:4" ht="14.25" outlineLevel="2">
      <c r="A168" s="23">
        <v>5890</v>
      </c>
      <c r="B168" s="24">
        <v>1089000040</v>
      </c>
      <c r="C168" s="25" t="s">
        <v>172</v>
      </c>
      <c r="D168" s="26">
        <v>491329.98</v>
      </c>
    </row>
    <row r="169" spans="1:4" ht="14.25" outlineLevel="2">
      <c r="A169" s="23">
        <v>5890</v>
      </c>
      <c r="B169" s="24">
        <v>1089000041</v>
      </c>
      <c r="C169" s="25" t="s">
        <v>173</v>
      </c>
      <c r="D169" s="26">
        <v>401129.29</v>
      </c>
    </row>
    <row r="170" spans="1:4" ht="14.25" outlineLevel="2">
      <c r="A170" s="23">
        <v>5890</v>
      </c>
      <c r="B170" s="24">
        <v>1089000042</v>
      </c>
      <c r="C170" s="25" t="s">
        <v>174</v>
      </c>
      <c r="D170" s="26">
        <v>541404.19</v>
      </c>
    </row>
    <row r="171" spans="1:4" ht="14.25" outlineLevel="2">
      <c r="A171" s="23">
        <v>5890</v>
      </c>
      <c r="B171" s="24">
        <v>1089000043</v>
      </c>
      <c r="C171" s="25" t="s">
        <v>175</v>
      </c>
      <c r="D171" s="26">
        <v>611040.8</v>
      </c>
    </row>
    <row r="172" spans="1:4" ht="14.25" outlineLevel="2">
      <c r="A172" s="23">
        <v>5890</v>
      </c>
      <c r="B172" s="24">
        <v>1089000044</v>
      </c>
      <c r="C172" s="25" t="s">
        <v>176</v>
      </c>
      <c r="D172" s="26">
        <v>283979.32</v>
      </c>
    </row>
    <row r="173" spans="1:4" ht="14.25" outlineLevel="2">
      <c r="A173" s="23">
        <v>5890</v>
      </c>
      <c r="B173" s="24">
        <v>1089000045</v>
      </c>
      <c r="C173" s="25" t="s">
        <v>177</v>
      </c>
      <c r="D173" s="26">
        <v>461057.94</v>
      </c>
    </row>
    <row r="174" spans="1:4" ht="14.25" outlineLevel="2">
      <c r="A174" s="23">
        <v>5890</v>
      </c>
      <c r="B174" s="24">
        <v>1089000046</v>
      </c>
      <c r="C174" s="25" t="s">
        <v>178</v>
      </c>
      <c r="D174" s="26">
        <v>380711.73</v>
      </c>
    </row>
    <row r="175" spans="1:4" ht="14.25" outlineLevel="2">
      <c r="A175" s="23">
        <v>5890</v>
      </c>
      <c r="B175" s="24">
        <v>1089000047</v>
      </c>
      <c r="C175" s="25" t="s">
        <v>179</v>
      </c>
      <c r="D175" s="26">
        <v>649110.66</v>
      </c>
    </row>
    <row r="176" spans="1:4" ht="14.25" outlineLevel="2">
      <c r="A176" s="23">
        <v>5890</v>
      </c>
      <c r="B176" s="24">
        <v>1089000048</v>
      </c>
      <c r="C176" s="25" t="s">
        <v>180</v>
      </c>
      <c r="D176" s="26">
        <v>6477085.1</v>
      </c>
    </row>
    <row r="177" spans="1:4" ht="14.25" outlineLevel="2">
      <c r="A177" s="23">
        <v>5890</v>
      </c>
      <c r="B177" s="24">
        <v>1089000049</v>
      </c>
      <c r="C177" s="25" t="s">
        <v>181</v>
      </c>
      <c r="D177" s="26">
        <v>423751.75</v>
      </c>
    </row>
    <row r="178" spans="1:4" ht="14.25" outlineLevel="2">
      <c r="A178" s="23">
        <v>5890</v>
      </c>
      <c r="B178" s="24">
        <v>1089000050</v>
      </c>
      <c r="C178" s="25" t="s">
        <v>182</v>
      </c>
      <c r="D178" s="26">
        <v>541404.19</v>
      </c>
    </row>
    <row r="179" spans="1:4" ht="14.25" outlineLevel="2">
      <c r="A179" s="23">
        <v>5890</v>
      </c>
      <c r="B179" s="24">
        <v>1089000051</v>
      </c>
      <c r="C179" s="25" t="s">
        <v>183</v>
      </c>
      <c r="D179" s="26">
        <v>50121426.63</v>
      </c>
    </row>
    <row r="180" spans="1:4" ht="14.25" outlineLevel="2">
      <c r="A180" s="23">
        <v>5890</v>
      </c>
      <c r="B180" s="24">
        <v>1089000052</v>
      </c>
      <c r="C180" s="25" t="s">
        <v>184</v>
      </c>
      <c r="D180" s="26">
        <v>2936256.01</v>
      </c>
    </row>
    <row r="181" spans="1:4" ht="14.25" outlineLevel="2">
      <c r="A181" s="23">
        <v>5890</v>
      </c>
      <c r="B181" s="24">
        <v>1089000053</v>
      </c>
      <c r="C181" s="25" t="s">
        <v>185</v>
      </c>
      <c r="D181" s="26">
        <v>42287532.54</v>
      </c>
    </row>
    <row r="182" spans="1:4" ht="14.25" outlineLevel="2">
      <c r="A182" s="23">
        <v>5890</v>
      </c>
      <c r="B182" s="24">
        <v>1089000054</v>
      </c>
      <c r="C182" s="25" t="s">
        <v>186</v>
      </c>
      <c r="D182" s="26">
        <v>90924.31</v>
      </c>
    </row>
    <row r="183" spans="1:4" ht="14.25" outlineLevel="2">
      <c r="A183" s="23">
        <v>5890</v>
      </c>
      <c r="B183" s="24">
        <v>1089000055</v>
      </c>
      <c r="C183" s="25" t="s">
        <v>187</v>
      </c>
      <c r="D183" s="26">
        <v>921178.35</v>
      </c>
    </row>
    <row r="184" spans="1:4" ht="14.25" outlineLevel="2">
      <c r="A184" s="23">
        <v>5890</v>
      </c>
      <c r="B184" s="24">
        <v>1089000056</v>
      </c>
      <c r="C184" s="25" t="s">
        <v>188</v>
      </c>
      <c r="D184" s="26">
        <v>113612.5</v>
      </c>
    </row>
    <row r="185" spans="1:4" ht="14.25" outlineLevel="2">
      <c r="A185" s="23">
        <v>5890</v>
      </c>
      <c r="B185" s="24">
        <v>1089000057</v>
      </c>
      <c r="C185" s="25" t="s">
        <v>189</v>
      </c>
      <c r="D185" s="26">
        <v>161955</v>
      </c>
    </row>
    <row r="186" spans="1:4" ht="14.25" outlineLevel="2">
      <c r="A186" s="23">
        <v>5890</v>
      </c>
      <c r="B186" s="24">
        <v>1089000058</v>
      </c>
      <c r="C186" s="25" t="s">
        <v>190</v>
      </c>
      <c r="D186" s="26">
        <v>90924.31</v>
      </c>
    </row>
    <row r="187" spans="1:4" ht="14.25" outlineLevel="2">
      <c r="A187" s="23">
        <v>5890</v>
      </c>
      <c r="B187" s="24">
        <v>1089000059</v>
      </c>
      <c r="C187" s="25" t="s">
        <v>191</v>
      </c>
      <c r="D187" s="26">
        <v>18622.58</v>
      </c>
    </row>
    <row r="188" spans="1:4" ht="14.25" outlineLevel="2">
      <c r="A188" s="23">
        <v>5890</v>
      </c>
      <c r="B188" s="24">
        <v>1089000060</v>
      </c>
      <c r="C188" s="25" t="s">
        <v>192</v>
      </c>
      <c r="D188" s="26">
        <v>290512.5</v>
      </c>
    </row>
    <row r="189" spans="1:4" ht="14.25" outlineLevel="2">
      <c r="A189" s="23">
        <v>5890</v>
      </c>
      <c r="B189" s="24">
        <v>1089000061</v>
      </c>
      <c r="C189" s="25" t="s">
        <v>193</v>
      </c>
      <c r="D189" s="26">
        <v>290512.5</v>
      </c>
    </row>
    <row r="190" spans="1:4" ht="14.25" outlineLevel="2">
      <c r="A190" s="23">
        <v>5890</v>
      </c>
      <c r="B190" s="24">
        <v>1089000062</v>
      </c>
      <c r="C190" s="25" t="s">
        <v>194</v>
      </c>
      <c r="D190" s="26">
        <v>290512.5</v>
      </c>
    </row>
    <row r="191" spans="1:4" ht="14.25" outlineLevel="2">
      <c r="A191" s="23">
        <v>5890</v>
      </c>
      <c r="B191" s="24">
        <v>1089000063</v>
      </c>
      <c r="C191" s="25" t="s">
        <v>195</v>
      </c>
      <c r="D191" s="26">
        <v>290512.5</v>
      </c>
    </row>
    <row r="192" spans="1:4" ht="14.25" outlineLevel="2">
      <c r="A192" s="23">
        <v>5890</v>
      </c>
      <c r="B192" s="24">
        <v>1089000064</v>
      </c>
      <c r="C192" s="25" t="s">
        <v>196</v>
      </c>
      <c r="D192" s="26">
        <v>693303.93</v>
      </c>
    </row>
    <row r="193" spans="1:4" ht="14.25" outlineLevel="2">
      <c r="A193" s="23">
        <v>5890</v>
      </c>
      <c r="B193" s="24">
        <v>1089000065</v>
      </c>
      <c r="C193" s="25" t="s">
        <v>197</v>
      </c>
      <c r="D193" s="26">
        <v>278795.7</v>
      </c>
    </row>
    <row r="194" spans="1:4" ht="14.25" outlineLevel="2">
      <c r="A194" s="23">
        <v>5890</v>
      </c>
      <c r="B194" s="24">
        <v>1089000066</v>
      </c>
      <c r="C194" s="25" t="s">
        <v>198</v>
      </c>
      <c r="D194" s="26">
        <v>197194.32</v>
      </c>
    </row>
    <row r="195" spans="1:4" ht="14.25" outlineLevel="2">
      <c r="A195" s="23">
        <v>5890</v>
      </c>
      <c r="B195" s="24">
        <v>1089000067</v>
      </c>
      <c r="C195" s="25" t="s">
        <v>199</v>
      </c>
      <c r="D195" s="26">
        <v>335366.18</v>
      </c>
    </row>
    <row r="196" spans="1:4" ht="14.25" outlineLevel="2">
      <c r="A196" s="23">
        <v>5890</v>
      </c>
      <c r="B196" s="24">
        <v>1089000068</v>
      </c>
      <c r="C196" s="25" t="s">
        <v>200</v>
      </c>
      <c r="D196" s="26">
        <v>118192.99</v>
      </c>
    </row>
    <row r="197" spans="1:4" ht="14.25" outlineLevel="2">
      <c r="A197" s="23">
        <v>5890</v>
      </c>
      <c r="B197" s="24">
        <v>1089000069</v>
      </c>
      <c r="C197" s="25" t="s">
        <v>201</v>
      </c>
      <c r="D197" s="26">
        <v>371058.81</v>
      </c>
    </row>
    <row r="198" spans="1:4" ht="14.25" outlineLevel="2">
      <c r="A198" s="23">
        <v>5890</v>
      </c>
      <c r="B198" s="24">
        <v>1089000070</v>
      </c>
      <c r="C198" s="25" t="s">
        <v>202</v>
      </c>
      <c r="D198" s="26">
        <v>113612.5</v>
      </c>
    </row>
    <row r="199" spans="1:4" ht="14.25" outlineLevel="2">
      <c r="A199" s="23">
        <v>5890</v>
      </c>
      <c r="B199" s="24">
        <v>1089000071</v>
      </c>
      <c r="C199" s="25" t="s">
        <v>203</v>
      </c>
      <c r="D199" s="26">
        <v>290512.5</v>
      </c>
    </row>
    <row r="200" spans="1:4" ht="14.25" outlineLevel="2">
      <c r="A200" s="23">
        <v>5890</v>
      </c>
      <c r="B200" s="24">
        <v>1089000072</v>
      </c>
      <c r="C200" s="25" t="s">
        <v>204</v>
      </c>
      <c r="D200" s="26">
        <v>412850.21</v>
      </c>
    </row>
    <row r="201" spans="1:4" ht="14.25" outlineLevel="2">
      <c r="A201" s="23">
        <v>5890</v>
      </c>
      <c r="B201" s="24">
        <v>1089000073</v>
      </c>
      <c r="C201" s="25" t="s">
        <v>205</v>
      </c>
      <c r="D201" s="26">
        <v>335398.82</v>
      </c>
    </row>
    <row r="202" spans="1:4" ht="14.25" outlineLevel="2">
      <c r="A202" s="23">
        <v>5890</v>
      </c>
      <c r="B202" s="24">
        <v>1089000074</v>
      </c>
      <c r="C202" s="25" t="s">
        <v>206</v>
      </c>
      <c r="D202" s="26">
        <v>146722.07</v>
      </c>
    </row>
    <row r="203" spans="1:4" ht="14.25" outlineLevel="2">
      <c r="A203" s="23">
        <v>5890</v>
      </c>
      <c r="B203" s="24">
        <v>1089000075</v>
      </c>
      <c r="C203" s="25" t="s">
        <v>207</v>
      </c>
      <c r="D203" s="26">
        <v>496739.14</v>
      </c>
    </row>
    <row r="204" spans="1:4" ht="14.25" outlineLevel="2">
      <c r="A204" s="23">
        <v>5890</v>
      </c>
      <c r="B204" s="24">
        <v>1089000076</v>
      </c>
      <c r="C204" s="25" t="s">
        <v>208</v>
      </c>
      <c r="D204" s="26">
        <v>90924.31</v>
      </c>
    </row>
    <row r="205" spans="1:4" ht="14.25" outlineLevel="2">
      <c r="A205" s="23">
        <v>5890</v>
      </c>
      <c r="B205" s="24">
        <v>1089000077</v>
      </c>
      <c r="C205" s="25" t="s">
        <v>209</v>
      </c>
      <c r="D205" s="26">
        <v>457565.35</v>
      </c>
    </row>
    <row r="206" spans="1:4" ht="14.25" outlineLevel="2">
      <c r="A206" s="23">
        <v>5890</v>
      </c>
      <c r="B206" s="24">
        <v>1089000078</v>
      </c>
      <c r="C206" s="25" t="s">
        <v>210</v>
      </c>
      <c r="D206" s="26">
        <v>529331.39</v>
      </c>
    </row>
    <row r="207" spans="1:4" ht="14.25" outlineLevel="2">
      <c r="A207" s="23">
        <v>5890</v>
      </c>
      <c r="B207" s="24">
        <v>1089000079</v>
      </c>
      <c r="C207" s="25" t="s">
        <v>211</v>
      </c>
      <c r="D207" s="26">
        <v>90924.31</v>
      </c>
    </row>
    <row r="208" spans="1:4" ht="14.25" outlineLevel="2">
      <c r="A208" s="23">
        <v>5890</v>
      </c>
      <c r="B208" s="24">
        <v>1089000080</v>
      </c>
      <c r="C208" s="25" t="s">
        <v>212</v>
      </c>
      <c r="D208" s="26">
        <v>178474.03</v>
      </c>
    </row>
    <row r="209" spans="1:4" ht="14.25" outlineLevel="2">
      <c r="A209" s="23">
        <v>5890</v>
      </c>
      <c r="B209" s="24">
        <v>1089000081</v>
      </c>
      <c r="C209" s="25" t="s">
        <v>213</v>
      </c>
      <c r="D209" s="26">
        <v>134730.7</v>
      </c>
    </row>
    <row r="210" spans="1:4" ht="14.25" outlineLevel="2">
      <c r="A210" s="23">
        <v>5890</v>
      </c>
      <c r="B210" s="24">
        <v>1089000082</v>
      </c>
      <c r="C210" s="25" t="s">
        <v>214</v>
      </c>
      <c r="D210" s="26">
        <v>227225</v>
      </c>
    </row>
    <row r="211" spans="1:4" ht="14.25" outlineLevel="2">
      <c r="A211" s="23">
        <v>5890</v>
      </c>
      <c r="B211" s="24">
        <v>1089000083</v>
      </c>
      <c r="C211" s="25" t="s">
        <v>215</v>
      </c>
      <c r="D211" s="26">
        <v>113612.5</v>
      </c>
    </row>
    <row r="212" spans="1:4" ht="14.25" outlineLevel="2">
      <c r="A212" s="23">
        <v>5890</v>
      </c>
      <c r="B212" s="24">
        <v>1089000084</v>
      </c>
      <c r="C212" s="25" t="s">
        <v>216</v>
      </c>
      <c r="D212" s="26">
        <v>170315.05</v>
      </c>
    </row>
    <row r="213" spans="1:4" ht="14.25" outlineLevel="2">
      <c r="A213" s="23">
        <v>5890</v>
      </c>
      <c r="B213" s="24">
        <v>1089000085</v>
      </c>
      <c r="C213" s="25" t="s">
        <v>217</v>
      </c>
      <c r="D213" s="26">
        <v>113612.5</v>
      </c>
    </row>
    <row r="214" spans="1:4" ht="14.25" outlineLevel="2">
      <c r="A214" s="23">
        <v>5890</v>
      </c>
      <c r="B214" s="24">
        <v>1089000086</v>
      </c>
      <c r="C214" s="25" t="s">
        <v>218</v>
      </c>
      <c r="D214" s="26">
        <v>108259.75</v>
      </c>
    </row>
    <row r="215" spans="1:4" ht="14.25" outlineLevel="2">
      <c r="A215" s="23">
        <v>5890</v>
      </c>
      <c r="B215" s="24">
        <v>1089000087</v>
      </c>
      <c r="C215" s="25" t="s">
        <v>219</v>
      </c>
      <c r="D215" s="26">
        <v>113612.5</v>
      </c>
    </row>
    <row r="216" spans="1:4" ht="14.25" outlineLevel="2">
      <c r="A216" s="23">
        <v>5890</v>
      </c>
      <c r="B216" s="24">
        <v>1089000088</v>
      </c>
      <c r="C216" s="25" t="s">
        <v>220</v>
      </c>
      <c r="D216" s="26">
        <v>197194.32</v>
      </c>
    </row>
    <row r="217" spans="1:4" ht="14.25" outlineLevel="2">
      <c r="A217" s="23">
        <v>5890</v>
      </c>
      <c r="B217" s="24">
        <v>1089000089</v>
      </c>
      <c r="C217" s="25" t="s">
        <v>221</v>
      </c>
      <c r="D217" s="26">
        <v>113612.5</v>
      </c>
    </row>
    <row r="218" spans="1:4" ht="14.25" outlineLevel="2">
      <c r="A218" s="23">
        <v>5890</v>
      </c>
      <c r="B218" s="24">
        <v>1089000090</v>
      </c>
      <c r="C218" s="25" t="s">
        <v>222</v>
      </c>
      <c r="D218" s="26">
        <v>113612.5</v>
      </c>
    </row>
    <row r="219" spans="1:4" ht="14.25" outlineLevel="2">
      <c r="A219" s="23">
        <v>5890</v>
      </c>
      <c r="B219" s="24">
        <v>1089000091</v>
      </c>
      <c r="C219" s="25" t="s">
        <v>223</v>
      </c>
      <c r="D219" s="26">
        <v>3754591.94</v>
      </c>
    </row>
    <row r="220" spans="1:4" ht="14.25" outlineLevel="2">
      <c r="A220" s="23">
        <v>5890</v>
      </c>
      <c r="B220" s="24">
        <v>1089000092</v>
      </c>
      <c r="C220" s="25" t="s">
        <v>224</v>
      </c>
      <c r="D220" s="26">
        <v>113612.5</v>
      </c>
    </row>
    <row r="221" spans="1:4" ht="14.25" outlineLevel="2">
      <c r="A221" s="23">
        <v>5890</v>
      </c>
      <c r="B221" s="24">
        <v>1089000093</v>
      </c>
      <c r="C221" s="25" t="s">
        <v>225</v>
      </c>
      <c r="D221" s="26">
        <v>113612.5</v>
      </c>
    </row>
    <row r="222" spans="1:4" ht="14.25" outlineLevel="2">
      <c r="A222" s="23">
        <v>5890</v>
      </c>
      <c r="B222" s="24">
        <v>1089000094</v>
      </c>
      <c r="C222" s="25" t="s">
        <v>226</v>
      </c>
      <c r="D222" s="26">
        <v>587842.13</v>
      </c>
    </row>
    <row r="223" spans="1:4" ht="14.25" outlineLevel="2">
      <c r="A223" s="23">
        <v>5890</v>
      </c>
      <c r="B223" s="24">
        <v>1089000095</v>
      </c>
      <c r="C223" s="25" t="s">
        <v>227</v>
      </c>
      <c r="D223" s="26">
        <v>407110.45</v>
      </c>
    </row>
    <row r="224" spans="1:4" ht="14.25" outlineLevel="2">
      <c r="A224" s="23">
        <v>5890</v>
      </c>
      <c r="B224" s="24">
        <v>1089000096</v>
      </c>
      <c r="C224" s="25" t="s">
        <v>228</v>
      </c>
      <c r="D224" s="26">
        <v>415225.87</v>
      </c>
    </row>
    <row r="225" spans="1:4" ht="14.25" outlineLevel="2">
      <c r="A225" s="23">
        <v>5890</v>
      </c>
      <c r="B225" s="24">
        <v>1089000097</v>
      </c>
      <c r="C225" s="25" t="s">
        <v>229</v>
      </c>
      <c r="D225" s="26">
        <v>82367.33</v>
      </c>
    </row>
    <row r="226" spans="1:4" ht="14.25" outlineLevel="2">
      <c r="A226" s="23">
        <v>5890</v>
      </c>
      <c r="B226" s="24">
        <v>1089000098</v>
      </c>
      <c r="C226" s="25" t="s">
        <v>230</v>
      </c>
      <c r="D226" s="26">
        <v>480375</v>
      </c>
    </row>
    <row r="227" spans="1:4" ht="14.25" outlineLevel="2">
      <c r="A227" s="23">
        <v>5890</v>
      </c>
      <c r="B227" s="24">
        <v>1089000099</v>
      </c>
      <c r="C227" s="25" t="s">
        <v>231</v>
      </c>
      <c r="D227" s="26">
        <v>541404.19</v>
      </c>
    </row>
    <row r="228" spans="1:4" ht="14.25" outlineLevel="2">
      <c r="A228" s="23">
        <v>5890</v>
      </c>
      <c r="B228" s="24">
        <v>1089000100</v>
      </c>
      <c r="C228" s="25" t="s">
        <v>232</v>
      </c>
      <c r="D228" s="26">
        <v>427762.5</v>
      </c>
    </row>
    <row r="229" spans="1:4" ht="14.25" outlineLevel="2">
      <c r="A229" s="23">
        <v>5890</v>
      </c>
      <c r="B229" s="24">
        <v>1089000101</v>
      </c>
      <c r="C229" s="25" t="s">
        <v>233</v>
      </c>
      <c r="D229" s="26">
        <v>323910</v>
      </c>
    </row>
    <row r="230" spans="1:4" ht="14.25" outlineLevel="2">
      <c r="A230" s="23">
        <v>5890</v>
      </c>
      <c r="B230" s="24">
        <v>1089000102</v>
      </c>
      <c r="C230" s="25" t="s">
        <v>234</v>
      </c>
      <c r="D230" s="26">
        <v>311252.5</v>
      </c>
    </row>
    <row r="231" spans="1:4" ht="14.25" outlineLevel="2">
      <c r="A231" s="23">
        <v>5890</v>
      </c>
      <c r="B231" s="24">
        <v>1089000103</v>
      </c>
      <c r="C231" s="25" t="s">
        <v>235</v>
      </c>
      <c r="D231" s="26">
        <v>470310</v>
      </c>
    </row>
    <row r="232" spans="1:4" ht="14.25" outlineLevel="2">
      <c r="A232" s="23">
        <v>5890</v>
      </c>
      <c r="B232" s="24">
        <v>1089000104</v>
      </c>
      <c r="C232" s="25" t="s">
        <v>236</v>
      </c>
      <c r="D232" s="26">
        <v>638004.66</v>
      </c>
    </row>
    <row r="233" spans="1:4" ht="14.25" outlineLevel="2">
      <c r="A233" s="23">
        <v>5890</v>
      </c>
      <c r="B233" s="24">
        <v>1089000105</v>
      </c>
      <c r="C233" s="25" t="s">
        <v>237</v>
      </c>
      <c r="D233" s="26">
        <v>872589.89</v>
      </c>
    </row>
    <row r="234" spans="1:4" ht="14.25" outlineLevel="2">
      <c r="A234" s="23">
        <v>5890</v>
      </c>
      <c r="B234" s="24">
        <v>1089000106</v>
      </c>
      <c r="C234" s="25" t="s">
        <v>238</v>
      </c>
      <c r="D234" s="26">
        <v>6742194.8</v>
      </c>
    </row>
    <row r="235" spans="1:4" ht="14.25" outlineLevel="2">
      <c r="A235" s="23">
        <v>5890</v>
      </c>
      <c r="B235" s="24">
        <v>1089000107</v>
      </c>
      <c r="C235" s="25" t="s">
        <v>239</v>
      </c>
      <c r="D235" s="26">
        <v>1947834.19</v>
      </c>
    </row>
    <row r="236" spans="1:4" ht="14.25" outlineLevel="2">
      <c r="A236" s="23">
        <v>5890</v>
      </c>
      <c r="B236" s="24">
        <v>1089000108</v>
      </c>
      <c r="C236" s="25" t="s">
        <v>240</v>
      </c>
      <c r="D236" s="26">
        <v>267038.47</v>
      </c>
    </row>
    <row r="237" spans="1:4" ht="14.25" outlineLevel="2">
      <c r="A237" s="23">
        <v>5890</v>
      </c>
      <c r="B237" s="24">
        <v>1089000109</v>
      </c>
      <c r="C237" s="25" t="s">
        <v>241</v>
      </c>
      <c r="D237" s="26">
        <v>89159.26</v>
      </c>
    </row>
    <row r="238" spans="1:4" ht="14.25" outlineLevel="2">
      <c r="A238" s="23">
        <v>5890</v>
      </c>
      <c r="B238" s="24">
        <v>1089000110</v>
      </c>
      <c r="C238" s="25" t="s">
        <v>242</v>
      </c>
      <c r="D238" s="26">
        <v>5162895.91</v>
      </c>
    </row>
    <row r="239" spans="1:4" ht="14.25" outlineLevel="2">
      <c r="A239" s="23">
        <v>5890</v>
      </c>
      <c r="B239" s="24">
        <v>1089000111</v>
      </c>
      <c r="C239" s="25" t="s">
        <v>243</v>
      </c>
      <c r="D239" s="26">
        <v>5315701.22</v>
      </c>
    </row>
    <row r="240" spans="1:4" ht="14.25" outlineLevel="2">
      <c r="A240" s="23">
        <v>5890</v>
      </c>
      <c r="B240" s="24">
        <v>1089000112</v>
      </c>
      <c r="C240" s="25" t="s">
        <v>244</v>
      </c>
      <c r="D240" s="26">
        <v>1820539.3</v>
      </c>
    </row>
    <row r="241" spans="1:4" ht="14.25" outlineLevel="2">
      <c r="A241" s="23">
        <v>5890</v>
      </c>
      <c r="B241" s="24">
        <v>1089000113</v>
      </c>
      <c r="C241" s="25" t="s">
        <v>245</v>
      </c>
      <c r="D241" s="26">
        <v>3861410.55</v>
      </c>
    </row>
    <row r="242" spans="1:4" ht="14.25" outlineLevel="2">
      <c r="A242" s="23">
        <v>5890</v>
      </c>
      <c r="B242" s="24">
        <v>1089000114</v>
      </c>
      <c r="C242" s="25" t="s">
        <v>246</v>
      </c>
      <c r="D242" s="26">
        <v>2385362.34</v>
      </c>
    </row>
    <row r="243" spans="1:4" ht="14.25" outlineLevel="2">
      <c r="A243" s="23">
        <v>5890</v>
      </c>
      <c r="B243" s="24">
        <v>1089000115</v>
      </c>
      <c r="C243" s="25" t="s">
        <v>247</v>
      </c>
      <c r="D243" s="26">
        <v>10500187.61</v>
      </c>
    </row>
    <row r="244" spans="1:4" ht="14.25" outlineLevel="2">
      <c r="A244" s="23">
        <v>5890</v>
      </c>
      <c r="B244" s="24">
        <v>1089000116</v>
      </c>
      <c r="C244" s="25" t="s">
        <v>248</v>
      </c>
      <c r="D244" s="26">
        <v>2357408.05</v>
      </c>
    </row>
    <row r="245" spans="1:4" ht="14.25" outlineLevel="2">
      <c r="A245" s="23">
        <v>5890</v>
      </c>
      <c r="B245" s="24">
        <v>1089000117</v>
      </c>
      <c r="C245" s="25" t="s">
        <v>249</v>
      </c>
      <c r="D245" s="26">
        <v>317058.36</v>
      </c>
    </row>
    <row r="246" spans="1:4" ht="14.25" outlineLevel="2">
      <c r="A246" s="23">
        <v>5890</v>
      </c>
      <c r="B246" s="24">
        <v>1089000118</v>
      </c>
      <c r="C246" s="25" t="s">
        <v>250</v>
      </c>
      <c r="D246" s="26">
        <v>142550.35</v>
      </c>
    </row>
    <row r="247" spans="1:4" ht="14.25" outlineLevel="2">
      <c r="A247" s="23">
        <v>5890</v>
      </c>
      <c r="B247" s="24">
        <v>1089000119</v>
      </c>
      <c r="C247" s="25" t="s">
        <v>251</v>
      </c>
      <c r="D247" s="26">
        <v>7788707.03</v>
      </c>
    </row>
    <row r="248" spans="1:4" ht="14.25" outlineLevel="2">
      <c r="A248" s="23">
        <v>5890</v>
      </c>
      <c r="B248" s="24">
        <v>1089000120</v>
      </c>
      <c r="C248" s="25" t="s">
        <v>252</v>
      </c>
      <c r="D248" s="26">
        <v>1253376.58</v>
      </c>
    </row>
    <row r="249" spans="1:4" ht="14.25" outlineLevel="2">
      <c r="A249" s="23">
        <v>5890</v>
      </c>
      <c r="B249" s="24">
        <v>1089000121</v>
      </c>
      <c r="C249" s="25" t="s">
        <v>253</v>
      </c>
      <c r="D249" s="26">
        <v>1763633.85</v>
      </c>
    </row>
    <row r="250" spans="1:4" ht="14.25" outlineLevel="2">
      <c r="A250" s="23">
        <v>5890</v>
      </c>
      <c r="B250" s="24">
        <v>1089000122</v>
      </c>
      <c r="C250" s="25" t="s">
        <v>254</v>
      </c>
      <c r="D250" s="26">
        <v>3047771.49</v>
      </c>
    </row>
    <row r="251" spans="1:4" ht="14.25" outlineLevel="2">
      <c r="A251" s="23">
        <v>5890</v>
      </c>
      <c r="B251" s="24">
        <v>1089000123</v>
      </c>
      <c r="C251" s="25" t="s">
        <v>255</v>
      </c>
      <c r="D251" s="26">
        <v>7229331.12</v>
      </c>
    </row>
    <row r="252" spans="1:4" ht="14.25" outlineLevel="2">
      <c r="A252" s="23">
        <v>5890</v>
      </c>
      <c r="B252" s="24">
        <v>1089000124</v>
      </c>
      <c r="C252" s="25" t="s">
        <v>256</v>
      </c>
      <c r="D252" s="26">
        <v>6890918.31</v>
      </c>
    </row>
    <row r="253" spans="1:4" ht="14.25" outlineLevel="2">
      <c r="A253" s="23">
        <v>5890</v>
      </c>
      <c r="B253" s="24">
        <v>1089000125</v>
      </c>
      <c r="C253" s="25" t="s">
        <v>257</v>
      </c>
      <c r="D253" s="26">
        <v>1059876.48</v>
      </c>
    </row>
    <row r="254" spans="1:4" ht="14.25" outlineLevel="2">
      <c r="A254" s="23">
        <v>5890</v>
      </c>
      <c r="B254" s="24">
        <v>1089000126</v>
      </c>
      <c r="C254" s="25" t="s">
        <v>258</v>
      </c>
      <c r="D254" s="26">
        <v>862053.81</v>
      </c>
    </row>
    <row r="255" spans="1:4" ht="14.25" outlineLevel="2">
      <c r="A255" s="23">
        <v>5890</v>
      </c>
      <c r="B255" s="24">
        <v>1089000127</v>
      </c>
      <c r="C255" s="25" t="s">
        <v>259</v>
      </c>
      <c r="D255" s="26">
        <v>2551286.65</v>
      </c>
    </row>
    <row r="256" spans="1:4" ht="14.25" outlineLevel="2">
      <c r="A256" s="23">
        <v>5890</v>
      </c>
      <c r="B256" s="24">
        <v>1089000128</v>
      </c>
      <c r="C256" s="25" t="s">
        <v>260</v>
      </c>
      <c r="D256" s="26">
        <v>2863397.97</v>
      </c>
    </row>
    <row r="257" spans="1:4" ht="14.25" outlineLevel="2">
      <c r="A257" s="23">
        <v>5890</v>
      </c>
      <c r="B257" s="24">
        <v>1089000129</v>
      </c>
      <c r="C257" s="25" t="s">
        <v>261</v>
      </c>
      <c r="D257" s="26">
        <v>593253.96</v>
      </c>
    </row>
    <row r="258" spans="1:4" ht="14.25" outlineLevel="2">
      <c r="A258" s="23">
        <v>5890</v>
      </c>
      <c r="B258" s="24">
        <v>1089000130</v>
      </c>
      <c r="C258" s="25" t="s">
        <v>262</v>
      </c>
      <c r="D258" s="26">
        <v>180373.05</v>
      </c>
    </row>
    <row r="259" spans="1:4" ht="14.25" outlineLevel="2">
      <c r="A259" s="23">
        <v>5890</v>
      </c>
      <c r="B259" s="24">
        <v>1089000131</v>
      </c>
      <c r="C259" s="25" t="s">
        <v>263</v>
      </c>
      <c r="D259" s="26">
        <v>1253575.7</v>
      </c>
    </row>
    <row r="260" spans="1:4" ht="14.25" outlineLevel="2">
      <c r="A260" s="23">
        <v>5890</v>
      </c>
      <c r="B260" s="24">
        <v>1089000132</v>
      </c>
      <c r="C260" s="25" t="s">
        <v>264</v>
      </c>
      <c r="D260" s="26">
        <v>407296.67</v>
      </c>
    </row>
    <row r="261" spans="1:4" ht="14.25" outlineLevel="2">
      <c r="A261" s="23">
        <v>5890</v>
      </c>
      <c r="B261" s="24">
        <v>1089000133</v>
      </c>
      <c r="C261" s="25" t="s">
        <v>265</v>
      </c>
      <c r="D261" s="26">
        <v>3137113.93</v>
      </c>
    </row>
    <row r="262" spans="1:4" ht="14.25" outlineLevel="2">
      <c r="A262" s="23">
        <v>5890</v>
      </c>
      <c r="B262" s="24">
        <v>1089000134</v>
      </c>
      <c r="C262" s="25" t="s">
        <v>266</v>
      </c>
      <c r="D262" s="26">
        <v>401807.38</v>
      </c>
    </row>
    <row r="263" spans="1:4" ht="14.25" outlineLevel="2">
      <c r="A263" s="23">
        <v>5890</v>
      </c>
      <c r="B263" s="24">
        <v>1089000135</v>
      </c>
      <c r="C263" s="25" t="s">
        <v>266</v>
      </c>
      <c r="D263" s="26">
        <v>401807.38</v>
      </c>
    </row>
    <row r="264" spans="1:4" ht="14.25" outlineLevel="2">
      <c r="A264" s="23">
        <v>5890</v>
      </c>
      <c r="B264" s="24">
        <v>1089000136</v>
      </c>
      <c r="C264" s="25" t="s">
        <v>267</v>
      </c>
      <c r="D264" s="26">
        <v>283921.92</v>
      </c>
    </row>
    <row r="265" spans="1:4" ht="14.25" outlineLevel="2">
      <c r="A265" s="23">
        <v>5890</v>
      </c>
      <c r="B265" s="24">
        <v>1089000137</v>
      </c>
      <c r="C265" s="25" t="s">
        <v>268</v>
      </c>
      <c r="D265" s="26">
        <v>149714.68</v>
      </c>
    </row>
    <row r="266" spans="1:4" ht="14.25" outlineLevel="2">
      <c r="A266" s="23">
        <v>5890</v>
      </c>
      <c r="B266" s="24">
        <v>1089000138</v>
      </c>
      <c r="C266" s="25" t="s">
        <v>269</v>
      </c>
      <c r="D266" s="26">
        <v>274286.51</v>
      </c>
    </row>
    <row r="267" spans="1:4" ht="14.25" outlineLevel="2">
      <c r="A267" s="23">
        <v>5890</v>
      </c>
      <c r="B267" s="24">
        <v>1089000139</v>
      </c>
      <c r="C267" s="25" t="s">
        <v>270</v>
      </c>
      <c r="D267" s="26">
        <v>55668.11</v>
      </c>
    </row>
    <row r="268" spans="1:4" ht="14.25" outlineLevel="2">
      <c r="A268" s="23">
        <v>5890</v>
      </c>
      <c r="B268" s="24">
        <v>1089000140</v>
      </c>
      <c r="C268" s="25" t="s">
        <v>271</v>
      </c>
      <c r="D268" s="26">
        <v>206637.16</v>
      </c>
    </row>
    <row r="269" spans="1:4" ht="14.25" outlineLevel="2">
      <c r="A269" s="23">
        <v>5890</v>
      </c>
      <c r="B269" s="24">
        <v>1089000141</v>
      </c>
      <c r="C269" s="25" t="s">
        <v>272</v>
      </c>
      <c r="D269" s="26">
        <v>2033967.73</v>
      </c>
    </row>
    <row r="270" spans="1:4" ht="14.25" outlineLevel="2">
      <c r="A270" s="23">
        <v>5890</v>
      </c>
      <c r="B270" s="24">
        <v>1089000142</v>
      </c>
      <c r="C270" s="25" t="s">
        <v>273</v>
      </c>
      <c r="D270" s="26">
        <v>911673.72</v>
      </c>
    </row>
    <row r="271" spans="1:4" ht="14.25" outlineLevel="2">
      <c r="A271" s="23">
        <v>5890</v>
      </c>
      <c r="B271" s="24">
        <v>1089000143</v>
      </c>
      <c r="C271" s="25" t="s">
        <v>274</v>
      </c>
      <c r="D271" s="26">
        <v>1078214.16</v>
      </c>
    </row>
    <row r="272" spans="1:4" ht="14.25" outlineLevel="2">
      <c r="A272" s="23">
        <v>5890</v>
      </c>
      <c r="B272" s="24">
        <v>1089000144</v>
      </c>
      <c r="C272" s="25" t="s">
        <v>275</v>
      </c>
      <c r="D272" s="26">
        <v>382525.43</v>
      </c>
    </row>
    <row r="273" spans="1:4" ht="14.25" outlineLevel="2">
      <c r="A273" s="23">
        <v>5890</v>
      </c>
      <c r="B273" s="24">
        <v>1089000145</v>
      </c>
      <c r="C273" s="25" t="s">
        <v>276</v>
      </c>
      <c r="D273" s="26">
        <v>2528600.19</v>
      </c>
    </row>
    <row r="274" spans="1:4" ht="14.25" outlineLevel="2">
      <c r="A274" s="23">
        <v>5890</v>
      </c>
      <c r="B274" s="24">
        <v>1089000146</v>
      </c>
      <c r="C274" s="25" t="s">
        <v>277</v>
      </c>
      <c r="D274" s="26">
        <v>2839778.7</v>
      </c>
    </row>
    <row r="275" spans="1:4" ht="14.25" outlineLevel="2">
      <c r="A275" s="23">
        <v>5890</v>
      </c>
      <c r="B275" s="24">
        <v>1089000147</v>
      </c>
      <c r="C275" s="25" t="s">
        <v>278</v>
      </c>
      <c r="D275" s="26">
        <v>3258015.76</v>
      </c>
    </row>
    <row r="276" spans="1:4" ht="14.25" outlineLevel="2">
      <c r="A276" s="23">
        <v>5890</v>
      </c>
      <c r="B276" s="24">
        <v>1089000148</v>
      </c>
      <c r="C276" s="25" t="s">
        <v>279</v>
      </c>
      <c r="D276" s="26">
        <v>2987842.06</v>
      </c>
    </row>
    <row r="277" spans="1:4" ht="14.25" outlineLevel="2">
      <c r="A277" s="23">
        <v>5890</v>
      </c>
      <c r="B277" s="24">
        <v>1089000149</v>
      </c>
      <c r="C277" s="25" t="s">
        <v>280</v>
      </c>
      <c r="D277" s="26">
        <v>349818.14</v>
      </c>
    </row>
    <row r="278" spans="1:4" ht="14.25" outlineLevel="2">
      <c r="A278" s="23">
        <v>5890</v>
      </c>
      <c r="B278" s="24">
        <v>1089000150</v>
      </c>
      <c r="C278" s="25" t="s">
        <v>281</v>
      </c>
      <c r="D278" s="26">
        <v>257602.86</v>
      </c>
    </row>
    <row r="279" spans="1:4" ht="14.25" outlineLevel="2">
      <c r="A279" s="23">
        <v>5890</v>
      </c>
      <c r="B279" s="24">
        <v>1089000151</v>
      </c>
      <c r="C279" s="25" t="s">
        <v>282</v>
      </c>
      <c r="D279" s="26">
        <v>242057.57</v>
      </c>
    </row>
    <row r="280" spans="1:4" ht="14.25" outlineLevel="2">
      <c r="A280" s="23">
        <v>5890</v>
      </c>
      <c r="B280" s="24">
        <v>1089000152</v>
      </c>
      <c r="C280" s="25" t="s">
        <v>283</v>
      </c>
      <c r="D280" s="26">
        <v>281887.42</v>
      </c>
    </row>
    <row r="281" spans="1:4" ht="14.25" outlineLevel="2">
      <c r="A281" s="23">
        <v>5890</v>
      </c>
      <c r="B281" s="24">
        <v>1089000153</v>
      </c>
      <c r="C281" s="25" t="s">
        <v>284</v>
      </c>
      <c r="D281" s="26">
        <v>222152.65</v>
      </c>
    </row>
    <row r="282" spans="1:4" ht="14.25" outlineLevel="2">
      <c r="A282" s="23">
        <v>5890</v>
      </c>
      <c r="B282" s="24">
        <v>1089000154</v>
      </c>
      <c r="C282" s="25" t="s">
        <v>285</v>
      </c>
      <c r="D282" s="26">
        <v>251731.9</v>
      </c>
    </row>
    <row r="283" spans="1:4" ht="14.25" outlineLevel="2">
      <c r="A283" s="23">
        <v>5890</v>
      </c>
      <c r="B283" s="24">
        <v>1089000155</v>
      </c>
      <c r="C283" s="25" t="s">
        <v>286</v>
      </c>
      <c r="D283" s="26">
        <v>227983.35</v>
      </c>
    </row>
    <row r="284" spans="1:4" ht="14.25" outlineLevel="2">
      <c r="A284" s="23">
        <v>5890</v>
      </c>
      <c r="B284" s="24">
        <v>1089000156</v>
      </c>
      <c r="C284" s="25" t="s">
        <v>287</v>
      </c>
      <c r="D284" s="26">
        <v>219435.89</v>
      </c>
    </row>
    <row r="285" spans="1:4" ht="14.25" outlineLevel="2">
      <c r="A285" s="23">
        <v>5890</v>
      </c>
      <c r="B285" s="24">
        <v>1089000157</v>
      </c>
      <c r="C285" s="25" t="s">
        <v>288</v>
      </c>
      <c r="D285" s="26">
        <v>222717.62</v>
      </c>
    </row>
    <row r="286" spans="1:4" ht="14.25" outlineLevel="2">
      <c r="A286" s="23">
        <v>5890</v>
      </c>
      <c r="B286" s="24">
        <v>1089000158</v>
      </c>
      <c r="C286" s="25" t="s">
        <v>289</v>
      </c>
      <c r="D286" s="26">
        <v>251986.8</v>
      </c>
    </row>
    <row r="287" spans="1:4" ht="14.25" outlineLevel="2">
      <c r="A287" s="23">
        <v>5890</v>
      </c>
      <c r="B287" s="24">
        <v>1089000159</v>
      </c>
      <c r="C287" s="25" t="s">
        <v>290</v>
      </c>
      <c r="D287" s="26">
        <v>3774776.5</v>
      </c>
    </row>
    <row r="288" spans="1:4" ht="14.25" outlineLevel="2">
      <c r="A288" s="23">
        <v>5890</v>
      </c>
      <c r="B288" s="24">
        <v>1089000160</v>
      </c>
      <c r="C288" s="27" t="s">
        <v>291</v>
      </c>
      <c r="D288" s="26">
        <v>3233600.3</v>
      </c>
    </row>
    <row r="289" spans="1:4" ht="14.25" outlineLevel="2">
      <c r="A289" s="23">
        <v>5890</v>
      </c>
      <c r="B289" s="24">
        <v>1089000161</v>
      </c>
      <c r="C289" s="27" t="s">
        <v>292</v>
      </c>
      <c r="D289" s="26">
        <v>155878.87</v>
      </c>
    </row>
    <row r="290" spans="1:4" ht="14.25" outlineLevel="2">
      <c r="A290" s="23">
        <v>5890</v>
      </c>
      <c r="B290" s="24">
        <v>1089000162</v>
      </c>
      <c r="C290" s="27" t="s">
        <v>293</v>
      </c>
      <c r="D290" s="26">
        <v>137440.7</v>
      </c>
    </row>
    <row r="291" spans="1:4" ht="14.25" outlineLevel="2">
      <c r="A291" s="23">
        <v>5890</v>
      </c>
      <c r="B291" s="24">
        <v>1089000163</v>
      </c>
      <c r="C291" s="27" t="s">
        <v>294</v>
      </c>
      <c r="D291" s="26">
        <v>34354.9</v>
      </c>
    </row>
    <row r="292" spans="1:4" ht="14.25" outlineLevel="2">
      <c r="A292" s="23">
        <v>5890</v>
      </c>
      <c r="B292" s="24">
        <v>1089000164</v>
      </c>
      <c r="C292" s="25" t="s">
        <v>295</v>
      </c>
      <c r="D292" s="26">
        <v>1031890.42</v>
      </c>
    </row>
    <row r="293" spans="1:4" ht="14.25" outlineLevel="2">
      <c r="A293" s="23">
        <v>5890</v>
      </c>
      <c r="B293" s="24">
        <v>1089000165</v>
      </c>
      <c r="C293" s="25" t="s">
        <v>296</v>
      </c>
      <c r="D293" s="26">
        <v>292306.51</v>
      </c>
    </row>
    <row r="294" spans="1:4" ht="14.25" outlineLevel="2">
      <c r="A294" s="23">
        <v>5890</v>
      </c>
      <c r="B294" s="24">
        <v>1089000166</v>
      </c>
      <c r="C294" s="25" t="s">
        <v>297</v>
      </c>
      <c r="D294" s="26">
        <v>2561559.89</v>
      </c>
    </row>
    <row r="295" spans="1:4" ht="14.25" outlineLevel="1">
      <c r="A295" s="32"/>
      <c r="B295" s="33"/>
      <c r="C295" s="34" t="s">
        <v>298</v>
      </c>
      <c r="D295" s="35">
        <f>SUBTOTAL(9,D129:D294)</f>
        <v>263937231.7299999</v>
      </c>
    </row>
  </sheetData>
  <sheetProtection/>
  <autoFilter ref="A6:D525">
    <sortState ref="A7:D295">
      <sortCondition sortBy="value" ref="A7:A295"/>
    </sortState>
  </autoFilter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57421875" style="44" customWidth="1"/>
    <col min="2" max="2" width="18.421875" style="44" bestFit="1" customWidth="1"/>
    <col min="3" max="3" width="12.421875" style="44" hidden="1" customWidth="1"/>
    <col min="4" max="4" width="16.28125" style="44" hidden="1" customWidth="1"/>
    <col min="5" max="5" width="13.00390625" style="44" customWidth="1"/>
    <col min="6" max="6" width="12.28125" style="44" customWidth="1"/>
    <col min="7" max="7" width="13.57421875" style="44" customWidth="1"/>
    <col min="8" max="8" width="7.7109375" style="44" customWidth="1"/>
    <col min="9" max="9" width="10.00390625" style="44" customWidth="1"/>
    <col min="10" max="10" width="17.7109375" style="44" bestFit="1" customWidth="1"/>
    <col min="11" max="11" width="11.7109375" style="44" hidden="1" customWidth="1"/>
    <col min="12" max="12" width="11.7109375" style="44" bestFit="1" customWidth="1"/>
    <col min="13" max="13" width="11.7109375" style="44" hidden="1" customWidth="1"/>
    <col min="14" max="14" width="13.57421875" style="44" customWidth="1"/>
    <col min="15" max="15" width="12.7109375" style="44" customWidth="1"/>
    <col min="16" max="16" width="10.28125" style="44" bestFit="1" customWidth="1"/>
    <col min="17" max="17" width="9.8515625" style="44" bestFit="1" customWidth="1"/>
    <col min="18" max="16384" width="11.57421875" style="44" customWidth="1"/>
  </cols>
  <sheetData>
    <row r="1" spans="1:15" s="37" customFormat="1" ht="13.5" thickBot="1">
      <c r="A1" s="37" t="s">
        <v>299</v>
      </c>
      <c r="C1" s="38">
        <v>2023</v>
      </c>
      <c r="D1" s="38"/>
      <c r="E1" s="38"/>
      <c r="F1" s="38"/>
      <c r="G1" s="39"/>
      <c r="H1" s="38"/>
      <c r="I1" s="37" t="s">
        <v>300</v>
      </c>
      <c r="K1" s="40">
        <v>2023</v>
      </c>
      <c r="L1" s="38"/>
      <c r="M1" s="38"/>
      <c r="N1" s="38"/>
      <c r="O1" s="41" t="s">
        <v>301</v>
      </c>
    </row>
    <row r="2" spans="1:14" s="42" customFormat="1" ht="9.75">
      <c r="A2" s="42" t="s">
        <v>302</v>
      </c>
      <c r="B2" s="42" t="s">
        <v>303</v>
      </c>
      <c r="C2" s="42" t="s">
        <v>304</v>
      </c>
      <c r="D2" s="42" t="s">
        <v>305</v>
      </c>
      <c r="E2" s="42" t="s">
        <v>306</v>
      </c>
      <c r="F2" s="42" t="s">
        <v>307</v>
      </c>
      <c r="G2" s="43" t="s">
        <v>308</v>
      </c>
      <c r="I2" s="42" t="s">
        <v>302</v>
      </c>
      <c r="J2" s="42" t="s">
        <v>303</v>
      </c>
      <c r="K2" s="42" t="s">
        <v>305</v>
      </c>
      <c r="L2" s="42" t="s">
        <v>306</v>
      </c>
      <c r="M2" s="42" t="s">
        <v>307</v>
      </c>
      <c r="N2" s="43" t="s">
        <v>308</v>
      </c>
    </row>
    <row r="3" spans="1:15" ht="9.75">
      <c r="A3" s="44">
        <v>1231581000</v>
      </c>
      <c r="B3" s="44" t="s">
        <v>309</v>
      </c>
      <c r="C3" s="45">
        <v>32207208.29</v>
      </c>
      <c r="D3" s="46">
        <v>32207208.29</v>
      </c>
      <c r="E3" s="45">
        <v>32207208.29</v>
      </c>
      <c r="F3" s="45">
        <v>32207208.29</v>
      </c>
      <c r="G3" s="47">
        <v>32207208.29</v>
      </c>
      <c r="H3" s="45"/>
      <c r="K3" s="45"/>
      <c r="L3" s="45"/>
      <c r="M3" s="45"/>
      <c r="N3" s="45"/>
      <c r="O3" s="48">
        <f>+C3-K3</f>
        <v>32207208.29</v>
      </c>
    </row>
    <row r="4" spans="1:17" ht="9.75">
      <c r="A4" s="44">
        <v>1233583000</v>
      </c>
      <c r="B4" s="44" t="s">
        <v>310</v>
      </c>
      <c r="C4" s="45">
        <v>31453618.24</v>
      </c>
      <c r="D4" s="46">
        <v>31453618.24</v>
      </c>
      <c r="E4" s="45">
        <v>31453618.24</v>
      </c>
      <c r="F4" s="45">
        <v>31453618.24</v>
      </c>
      <c r="G4" s="49">
        <v>31453618.24</v>
      </c>
      <c r="H4" s="45"/>
      <c r="I4" s="44">
        <v>1261583000</v>
      </c>
      <c r="J4" s="50" t="s">
        <v>311</v>
      </c>
      <c r="K4" s="45">
        <v>4375309.69</v>
      </c>
      <c r="L4" s="51">
        <v>4375309.69</v>
      </c>
      <c r="M4" s="51">
        <v>-4375309.69</v>
      </c>
      <c r="N4" s="51">
        <v>-5609535.06</v>
      </c>
      <c r="O4" s="48">
        <f>+G4+N4</f>
        <v>25844083.18</v>
      </c>
      <c r="Q4" s="52"/>
    </row>
    <row r="5" spans="1:17" ht="9.75">
      <c r="A5" s="44">
        <v>1239589000</v>
      </c>
      <c r="B5" s="44" t="s">
        <v>312</v>
      </c>
      <c r="C5" s="45">
        <v>400064216.82</v>
      </c>
      <c r="D5" s="46">
        <v>400064216.82</v>
      </c>
      <c r="E5" s="53">
        <v>400064216.82</v>
      </c>
      <c r="F5" s="53">
        <v>400064216.82</v>
      </c>
      <c r="G5" s="49">
        <v>403984328.54</v>
      </c>
      <c r="H5" s="45"/>
      <c r="I5" s="44">
        <v>1261589000</v>
      </c>
      <c r="J5" s="50" t="s">
        <v>313</v>
      </c>
      <c r="K5" s="45">
        <v>121450626.86</v>
      </c>
      <c r="L5" s="51">
        <v>121450626.86</v>
      </c>
      <c r="M5" s="51">
        <v>-121450626.86</v>
      </c>
      <c r="N5" s="51">
        <v>-140047096.81</v>
      </c>
      <c r="O5" s="48">
        <f>+G5+N5</f>
        <v>263937231.73000002</v>
      </c>
      <c r="Q5" s="52"/>
    </row>
    <row r="7" spans="14:15" ht="9.75">
      <c r="N7" s="42" t="s">
        <v>3</v>
      </c>
      <c r="O7" s="52">
        <f>SUM(O3:O6)</f>
        <v>321988523.20000005</v>
      </c>
    </row>
    <row r="8" spans="3:8" ht="9.75">
      <c r="C8" s="45"/>
      <c r="D8" s="45"/>
      <c r="E8" s="45"/>
      <c r="F8" s="45"/>
      <c r="G8" s="45"/>
      <c r="H8" s="45"/>
    </row>
    <row r="9" spans="1:8" ht="9.75">
      <c r="A9" s="46"/>
      <c r="B9" s="46"/>
      <c r="C9" s="46"/>
      <c r="E9" s="54"/>
      <c r="F9" s="54"/>
      <c r="G9" s="54"/>
      <c r="H9" s="54"/>
    </row>
    <row r="10" spans="1:3" ht="9.75">
      <c r="A10" s="46"/>
      <c r="B10" s="46"/>
      <c r="C10" s="46"/>
    </row>
    <row r="11" spans="1:16" ht="9.75">
      <c r="A11" s="46"/>
      <c r="B11" s="46"/>
      <c r="C11" s="46"/>
      <c r="M11" s="55" t="s">
        <v>87</v>
      </c>
      <c r="N11" s="56"/>
      <c r="O11" s="45"/>
      <c r="P11" s="45"/>
    </row>
    <row r="12" spans="1:14" ht="9.75">
      <c r="A12" s="46"/>
      <c r="B12" s="46"/>
      <c r="C12" s="46"/>
      <c r="D12" s="46"/>
      <c r="M12" s="55" t="s">
        <v>132</v>
      </c>
      <c r="N12" s="56"/>
    </row>
    <row r="13" spans="1:14" ht="9.75">
      <c r="A13" s="46"/>
      <c r="B13" s="46"/>
      <c r="C13" s="46"/>
      <c r="D13" s="46"/>
      <c r="M13" s="55" t="s">
        <v>298</v>
      </c>
      <c r="N13" s="56"/>
    </row>
    <row r="14" spans="1:14" ht="9.75">
      <c r="A14" s="46"/>
      <c r="B14" s="46"/>
      <c r="C14" s="46"/>
      <c r="D14" s="46"/>
      <c r="M14" s="55"/>
      <c r="N14" s="57"/>
    </row>
    <row r="15" spans="1:4" ht="9.75">
      <c r="A15" s="46"/>
      <c r="B15" s="46"/>
      <c r="C15" s="46"/>
      <c r="D15" s="46"/>
    </row>
    <row r="16" spans="1:4" ht="9.75">
      <c r="A16" s="46"/>
      <c r="B16" s="46"/>
      <c r="C16" s="46"/>
      <c r="D16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Veronica Montoya Cruz</dc:creator>
  <cp:keywords/>
  <dc:description/>
  <cp:lastModifiedBy>Maria Veronica Montoya Cruz</cp:lastModifiedBy>
  <dcterms:created xsi:type="dcterms:W3CDTF">2024-03-22T20:45:51Z</dcterms:created>
  <dcterms:modified xsi:type="dcterms:W3CDTF">2024-03-22T21:45:21Z</dcterms:modified>
  <cp:category/>
  <cp:version/>
  <cp:contentType/>
  <cp:contentStatus/>
</cp:coreProperties>
</file>