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Oviedo\Transparencia\2023\3er TRIM 23\"/>
    </mc:Choice>
  </mc:AlternateContent>
  <xr:revisionPtr revIDLastSave="0" documentId="13_ncr:1_{157F9F17-D60D-432A-ACA6-995B5CCEA7FF}" xr6:coauthVersionLast="47" xr6:coauthVersionMax="47" xr10:uidLastSave="{00000000-0000-0000-0000-000000000000}"/>
  <bookViews>
    <workbookView xWindow="-108" yWindow="-108" windowWidth="23256" windowHeight="12576" tabRatio="889" xr2:uid="{00000000-000D-0000-FFFF-FFFF00000000}"/>
  </bookViews>
  <sheets>
    <sheet name="3er_Trim_2023" sheetId="19" r:id="rId1"/>
    <sheet name="balanza" sheetId="21" r:id="rId2"/>
    <sheet name="Balanza Septiembre" sheetId="27" r:id="rId3"/>
    <sheet name="desgloce de valores" sheetId="26" r:id="rId4"/>
  </sheets>
  <definedNames>
    <definedName name="_xlnm._FilterDatabase" localSheetId="0" hidden="1">'3er_Trim_2023'!$A$5:$H$289</definedName>
    <definedName name="_xlnm._FilterDatabase" localSheetId="3" hidden="1">'desgloce de valores'!$A$1:$H$284</definedName>
    <definedName name="_xlnm.Print_Titles" localSheetId="0">'3er_Trim_2023'!$1:$5</definedName>
  </definedNames>
  <calcPr calcId="181029"/>
</workbook>
</file>

<file path=xl/calcChain.xml><?xml version="1.0" encoding="utf-8"?>
<calcChain xmlns="http://schemas.openxmlformats.org/spreadsheetml/2006/main">
  <c r="J7" i="21" l="1"/>
  <c r="J5" i="21"/>
  <c r="J4" i="21"/>
  <c r="H4" i="19" l="1"/>
  <c r="H284" i="26" l="1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J3" i="21" l="1"/>
</calcChain>
</file>

<file path=xl/sharedStrings.xml><?xml version="1.0" encoding="utf-8"?>
<sst xmlns="http://schemas.openxmlformats.org/spreadsheetml/2006/main" count="4733" uniqueCount="1838">
  <si>
    <t>Código</t>
  </si>
  <si>
    <t>CARCAMO # 07 ALLENDE Y CRUZ ROJA</t>
  </si>
  <si>
    <t>CARCAMO # 17 REFORMA</t>
  </si>
  <si>
    <t>CARCAMO # 29 PLUV. VILLA 400</t>
  </si>
  <si>
    <t>CARCAMO 01 LAS REYNAS</t>
  </si>
  <si>
    <t>CARCAMO 23 SANITARIO LAS ESTANCIAS</t>
  </si>
  <si>
    <t>CARCAMO BOSQUES DEL SUR INSTALACION ELECTRICA P/</t>
  </si>
  <si>
    <t>CARCAMO # 04 PASO A DESNIVEL ZARAGOZA</t>
  </si>
  <si>
    <t>CARCAMO # 05 ALLENDE Y PASAJERO</t>
  </si>
  <si>
    <t>CARCAMO # 09 OBREGON SUR</t>
  </si>
  <si>
    <t>CARCAMO # 19 SAN PEDRO</t>
  </si>
  <si>
    <t>CARCAMO # 21 DESNIVEL PASAJERO P INFERIOR</t>
  </si>
  <si>
    <t>CARCAMO # 22 LAS GRANJAS</t>
  </si>
  <si>
    <t>CARCAMO # 08 LA CRUZ</t>
  </si>
  <si>
    <t>CARCAMO # 18 CONSTITUYENTES</t>
  </si>
  <si>
    <t>CARCAMO # 20 DESNIVEL CAZADORA</t>
  </si>
  <si>
    <t>CARCAMO RESIDENCIAL ARBOLEDAS</t>
  </si>
  <si>
    <t>CARCAMO # 10 OBREGON NORTE</t>
  </si>
  <si>
    <t>CARCAMO 27 ALAMOS</t>
  </si>
  <si>
    <t>CARCAMO 30 CIPRESES</t>
  </si>
  <si>
    <t>CARCAMO LOMAS DEL PRADO</t>
  </si>
  <si>
    <t>CARCAMO 11 PLUVIAL LAS ESTANCIAS</t>
  </si>
  <si>
    <t>CARCAMO CHOAPAS Y AGUA DULCE</t>
  </si>
  <si>
    <t>CARCAMO 15 AMPLIACION BELLAVISTA</t>
  </si>
  <si>
    <t>CARCAMO 26 SANITARIO ARBOLEDAS</t>
  </si>
  <si>
    <t>CARCAMO 1910</t>
  </si>
  <si>
    <t>CARCAMO 24 PLUVIAL PRADOS VERDES</t>
  </si>
  <si>
    <t>CARCAMO 25 PLUVIAL ARBOLEDAS</t>
  </si>
  <si>
    <t>CARCAMO NOVA O AZTLAN</t>
  </si>
  <si>
    <t>INTEGRACION DE REDES DE TELEMANDO EN 14 POZOS</t>
  </si>
  <si>
    <t>POZO 01 NARANJOS (UBICADO EN GLORIETA)</t>
  </si>
  <si>
    <t>POZO 02 OFICINAS ADMINISTRATIVAS</t>
  </si>
  <si>
    <t>POZO 03 SAN PEDRO</t>
  </si>
  <si>
    <t>POZO 04 NATIVITAS</t>
  </si>
  <si>
    <t>POZO 06 EL PARQUE, PERFORACION</t>
  </si>
  <si>
    <t>POZO 09 INST DE LA FERIA</t>
  </si>
  <si>
    <t>POZO 10 PRODDER, PERFORACION EN TERRENO SCALA</t>
  </si>
  <si>
    <t>CONSTR. POZO PRADOS VERDES</t>
  </si>
  <si>
    <t>CONSTRUCC. 2 NAVES TIPO ARCOTECHO EN RIO MADONTE</t>
  </si>
  <si>
    <t>CONSTRUCC. BODEGA, BAÑOS Y PASILLO EN OFNA B-1</t>
  </si>
  <si>
    <t>CONSTRUCCION 2A ETAPA OFICINAS Y AUDITORIO DEL</t>
  </si>
  <si>
    <t>ESPECTACULAR UBICADO EN NARANJOS 101</t>
  </si>
  <si>
    <t>OFICINAS Y AUDITORIO DEL SINDICATO TRABAJADORES DE</t>
  </si>
  <si>
    <t>B-31, BARDA PERIMETRAL EN RIO MADONTE Y CAZADORA</t>
  </si>
  <si>
    <t>B-31, EDIFICIO RIO MADONTE S/N</t>
  </si>
  <si>
    <t>B-31 EDIFICIO DE OFICINAS ADMINISTRATIVAS SUPERVIS</t>
  </si>
  <si>
    <t>CARCAMO CIPRESES EN PROL. BLVD BICENTENARIO</t>
  </si>
  <si>
    <t>CONSTR. POZO FRACC. BARLOVENTO</t>
  </si>
  <si>
    <t>MURO PERIMETRAL EN POZO 11 SARDINAS</t>
  </si>
  <si>
    <t>MURO PERIMETRAL EN POZO 38</t>
  </si>
  <si>
    <t>TERR. AVENIDA DEL BOSQUE S/N, ARBOLEDAS CD BAJIO</t>
  </si>
  <si>
    <t>TERR. BAJIO INDUSTRIAL PARK RANCHO CRUCITAS</t>
  </si>
  <si>
    <t>TERR. BASILO MAGNO PTE F-I M3</t>
  </si>
  <si>
    <t>TERR. CELESTUN ESQ YOLVE (SIN NOMBRE AREA DE EQ4)</t>
  </si>
  <si>
    <t>TERR. ESTANCIA DE BARAHONA ESQ BLVD LAS ESTANCIAS</t>
  </si>
  <si>
    <t>TERR. PARRAL S/N COL AMPL FCO VILLA, POZO-07</t>
  </si>
  <si>
    <t>TERR. RANCHO SANTA MARGARITA FRACC. II</t>
  </si>
  <si>
    <t>TERR. RINCONADA SAN MARTIN L1 CAMPANARIO</t>
  </si>
  <si>
    <t>TERR. RIO MADONTE S/N RINCONADA DE LA PAZ 36783</t>
  </si>
  <si>
    <t>TERR. EN JARDIN NATIVITAS SUP 57.563 MTS</t>
  </si>
  <si>
    <t>TERR. BARLOVENTO P/PTAR, PLANTA DE TRATAMIENTO</t>
  </si>
  <si>
    <t>TERR. CIRCUITO CIPRES BLANCO S/N (LAZARO CARDENAS)</t>
  </si>
  <si>
    <t>TERR. SANCHEZ O MEZQUITAL</t>
  </si>
  <si>
    <t>TERR. RANCHO SANTA MARGARITA FRACC. I</t>
  </si>
  <si>
    <t>TERR. VALLE DE SANTIAGO BLVD. GRANJA LINDAVISTA</t>
  </si>
  <si>
    <t>TERR. CARCAMO LAS CHOAPAS COL. BELLAVISTA</t>
  </si>
  <si>
    <t>TERR. CARCAMO PRADOS VERDES LOTE1 MANZANA 1</t>
  </si>
  <si>
    <t>TERR. POZO PRADOS VERDES LOTE 28 MANZANA L</t>
  </si>
  <si>
    <t>TERR. POZO PRADOS VERDES LOTE 29 MANZANA L</t>
  </si>
  <si>
    <t>TERR. TANQUE PRADOS VERDES LOTE 13 MANZANA C</t>
  </si>
  <si>
    <t>TERR. TANQUE PRADOS VERDES LOTE 14 MANZANA C</t>
  </si>
  <si>
    <t>CARCAMO 1910 CONSTRUCC CASETA Y BARDA PERIMETRAL</t>
  </si>
  <si>
    <t>CARCAMO AZTLAN CONSTRUC. CASETA Y BARDA PERIMETRAL</t>
  </si>
  <si>
    <t>CONST. GUERRERO 108</t>
  </si>
  <si>
    <t>CONST. CHINAMPA</t>
  </si>
  <si>
    <t>CONST. ARNULFO DELGADO ESQUINA MORELOS</t>
  </si>
  <si>
    <t>CONST. RINCONADA DE SAN PEDRO BLVD S/N</t>
  </si>
  <si>
    <t>CONST. ESTANCIA DE BARAHONA ESQ BLVD LAS ESTANCIAS</t>
  </si>
  <si>
    <t>CONST. LA GLORIA BLVD S/N</t>
  </si>
  <si>
    <t>CONST. FRANCISCO TORRES GUZMAN M11 COL HUMANISTA</t>
  </si>
  <si>
    <t>CONST. FELIPE ANGELES S/N</t>
  </si>
  <si>
    <t>CONST. AV SALAMANCA S/N</t>
  </si>
  <si>
    <t>CONST. CALLE B ESQUINA 4</t>
  </si>
  <si>
    <t>CONST. RINCONADA DE SAN JUDAS TADEO S/N</t>
  </si>
  <si>
    <t>CONST. ROMITA # 105</t>
  </si>
  <si>
    <t>CONSTR. POZO 29</t>
  </si>
  <si>
    <t>POZO PRADOS VERDES CONSTRUC. OBRA CIVIL Y EQUIPAMI</t>
  </si>
  <si>
    <t>PTAR INFRAESTRUCTURA SALMANTINA</t>
  </si>
  <si>
    <t>TANQUE ELEVADO 150 M3 POZO 31 COL VIRREYES</t>
  </si>
  <si>
    <t>TANQUE ELEVADO 300 M3 POZO 6 FRACC. DEL PARQUE</t>
  </si>
  <si>
    <t>POZO 10 (NUEVO) EQUIPAMIENTO Y ELECTRIFICACION</t>
  </si>
  <si>
    <t>TANQUE ELEVADO 250 M3 EN NUEVO POZO 10, SOTO INNES</t>
  </si>
  <si>
    <t>TANQUE ELEVADO 300 M3 BLVD. PRIMAVERA A UN COSTADO</t>
  </si>
  <si>
    <t>POZO 43 (PALO BLANCO), EQUIPAMI. Y ELECTRIFICACION</t>
  </si>
  <si>
    <t>POZO 36  AMPLIACION BELLAVISTA</t>
  </si>
  <si>
    <t>POZO 11 SARDINAS</t>
  </si>
  <si>
    <t>POZO 33 ALBINO GARCIA</t>
  </si>
  <si>
    <t>POZO 35 LOMAS DEL PRADO</t>
  </si>
  <si>
    <t>POZO 7 EJ. BARRIO SAN PEDRO</t>
  </si>
  <si>
    <t>POZO 37 CIPRES</t>
  </si>
  <si>
    <t>POZO 40 (ó 25) CHINAMPA</t>
  </si>
  <si>
    <t>POZO 24 EBANO</t>
  </si>
  <si>
    <t>POZO 19 EL MEZQUITAL</t>
  </si>
  <si>
    <t>POZO 41 EN ARBOLEDAS CD BAJIO</t>
  </si>
  <si>
    <t>TANQUE ELEVADO PRADOS VERDES</t>
  </si>
  <si>
    <t>POZO 27 LAS ESTANCIAS</t>
  </si>
  <si>
    <t>POZO 14 INFONAVIT II</t>
  </si>
  <si>
    <t>TANQUE ELEVADO POZO 36 AMPL. BELLAVISTA</t>
  </si>
  <si>
    <t>POZO 13 SALAMANCA</t>
  </si>
  <si>
    <t>POZO 34 VILLA PETROLERA</t>
  </si>
  <si>
    <t>TANQUE ELEVADO POZO 33 ALBINO GARCIA</t>
  </si>
  <si>
    <t>POZO 8 EL ROSARIO</t>
  </si>
  <si>
    <t>POZO 23 LA GLORIA</t>
  </si>
  <si>
    <t>POZO 42 VILLA 400</t>
  </si>
  <si>
    <t>TANQUE ELEVADO POZO 10 SEC 7</t>
  </si>
  <si>
    <t>TANQUE ELEVADO POZO 35 LOMAS DEL PRADO</t>
  </si>
  <si>
    <t>TANQUE ELEVADO POZO 22 HUMANISTA</t>
  </si>
  <si>
    <t>TANQUE ELEVADO POZO 37 CIPRES</t>
  </si>
  <si>
    <t>TANQUE ELEVADO POZO 41 ARBOLEDAS CD BAJIO</t>
  </si>
  <si>
    <t>POZO 17 FELIPE ANGELES</t>
  </si>
  <si>
    <t>TANQUE ELEVADO MARQUESA ARBOLEDAS DE CD BAJIO</t>
  </si>
  <si>
    <t>REDES DE AGUA POTABLE 2011 Y ANTERIORES</t>
  </si>
  <si>
    <t>PTAR BARLOVENTO</t>
  </si>
  <si>
    <t>REDES DE ALCANTARILLADO 2011 Y ANTERIORES</t>
  </si>
  <si>
    <t>PTAR VILLAS</t>
  </si>
  <si>
    <t>TANQUE ELEVADO POZO 27 LAS ESTANCIAS</t>
  </si>
  <si>
    <t>POZO FRACC BARLOVENTO</t>
  </si>
  <si>
    <t>POZO 25 EL VERGEL</t>
  </si>
  <si>
    <t>POZO 18 INFONAVIT III</t>
  </si>
  <si>
    <t>TANQUE ELEVADO POZO JARDINES DEL SOL</t>
  </si>
  <si>
    <t>POZO 15 EL MONTE</t>
  </si>
  <si>
    <t>POZO 30 COL. 1910</t>
  </si>
  <si>
    <t>TANQUE ELEVADO EN FRACC EL CAMPANARIO</t>
  </si>
  <si>
    <t>POZO 32 18 DE MARZO</t>
  </si>
  <si>
    <t>POZO 21 LA LUZ</t>
  </si>
  <si>
    <t>POZO 12 INFONAVIT 1</t>
  </si>
  <si>
    <t>POZO 8 (FUERA DE SERVICIO)</t>
  </si>
  <si>
    <t>POZO 29</t>
  </si>
  <si>
    <t>POZO 20 LAS FUENTES</t>
  </si>
  <si>
    <t>REBOMBEO BENITO JUAREZ</t>
  </si>
  <si>
    <t>POZO 26 EL EDÉN</t>
  </si>
  <si>
    <t>POZO 28 EL OLIMPO</t>
  </si>
  <si>
    <t>TANQUE ELEVADO POZO 13 SALAMANCA</t>
  </si>
  <si>
    <t>TANQUE ELEVADO POZO 34 VILLA PETROLERA</t>
  </si>
  <si>
    <t>TANQUE ELEVADO POZO 23 LA GLORIA</t>
  </si>
  <si>
    <t>TANQUE ELEVADO POZO 25 EL VERGEL</t>
  </si>
  <si>
    <t>TANQUE ELEVADO POZO 30 COL. 1910</t>
  </si>
  <si>
    <t>TANQUE ELEVADO POZO 21 LA LUZ</t>
  </si>
  <si>
    <t>Total</t>
  </si>
  <si>
    <t>Comité Municipal de Agua Potable y Alcantarillado de Salamanca Gto.</t>
  </si>
  <si>
    <t>Grupo</t>
  </si>
  <si>
    <t>Subgrupo</t>
  </si>
  <si>
    <t>Clase</t>
  </si>
  <si>
    <t>Subclase</t>
  </si>
  <si>
    <t>Consecutivo</t>
  </si>
  <si>
    <t>Denominación del inmueble</t>
  </si>
  <si>
    <t>01</t>
  </si>
  <si>
    <t>03</t>
  </si>
  <si>
    <t>00</t>
  </si>
  <si>
    <t>811000000</t>
  </si>
  <si>
    <t>811000001</t>
  </si>
  <si>
    <t>811000002</t>
  </si>
  <si>
    <t>811000003</t>
  </si>
  <si>
    <t>811000004</t>
  </si>
  <si>
    <t>811000005</t>
  </si>
  <si>
    <t>811000006</t>
  </si>
  <si>
    <t>811000007</t>
  </si>
  <si>
    <t>811000008</t>
  </si>
  <si>
    <t>02</t>
  </si>
  <si>
    <t>811000009</t>
  </si>
  <si>
    <t>811000010</t>
  </si>
  <si>
    <t>811000011</t>
  </si>
  <si>
    <t>811000012</t>
  </si>
  <si>
    <t>811000013</t>
  </si>
  <si>
    <t>811000014</t>
  </si>
  <si>
    <t>811000015</t>
  </si>
  <si>
    <t>811000016</t>
  </si>
  <si>
    <t>811000017</t>
  </si>
  <si>
    <t>811000018</t>
  </si>
  <si>
    <t>811000019</t>
  </si>
  <si>
    <t>811000020</t>
  </si>
  <si>
    <t>811000021</t>
  </si>
  <si>
    <t>811000022</t>
  </si>
  <si>
    <t>811000023</t>
  </si>
  <si>
    <t>811000024</t>
  </si>
  <si>
    <t>811000025</t>
  </si>
  <si>
    <t>811000026</t>
  </si>
  <si>
    <t>811000027</t>
  </si>
  <si>
    <t>811000028</t>
  </si>
  <si>
    <t>811000029</t>
  </si>
  <si>
    <t>811000030</t>
  </si>
  <si>
    <t>811000031</t>
  </si>
  <si>
    <t>811000032</t>
  </si>
  <si>
    <t>811000033</t>
  </si>
  <si>
    <t>811000034</t>
  </si>
  <si>
    <t>811000035</t>
  </si>
  <si>
    <t>811000036</t>
  </si>
  <si>
    <t>811000037</t>
  </si>
  <si>
    <t>811000038</t>
  </si>
  <si>
    <t>811000039</t>
  </si>
  <si>
    <t>811000040</t>
  </si>
  <si>
    <t>811000041</t>
  </si>
  <si>
    <t>811000042</t>
  </si>
  <si>
    <t>811000043</t>
  </si>
  <si>
    <t>811000044</t>
  </si>
  <si>
    <t>811000045</t>
  </si>
  <si>
    <t>811000046</t>
  </si>
  <si>
    <t>811000047</t>
  </si>
  <si>
    <t>811000048</t>
  </si>
  <si>
    <t>811000049</t>
  </si>
  <si>
    <t>811000050</t>
  </si>
  <si>
    <t>811000051</t>
  </si>
  <si>
    <t>811000052</t>
  </si>
  <si>
    <t>811000053</t>
  </si>
  <si>
    <t>811000054</t>
  </si>
  <si>
    <t>811000055</t>
  </si>
  <si>
    <t>811000056</t>
  </si>
  <si>
    <t>811000057</t>
  </si>
  <si>
    <t>811000058</t>
  </si>
  <si>
    <t>811000059</t>
  </si>
  <si>
    <t>811000060</t>
  </si>
  <si>
    <t>811000061</t>
  </si>
  <si>
    <t>811000062</t>
  </si>
  <si>
    <t>811000063</t>
  </si>
  <si>
    <t>811000064</t>
  </si>
  <si>
    <t>811000065</t>
  </si>
  <si>
    <t>811000066</t>
  </si>
  <si>
    <t>811000067</t>
  </si>
  <si>
    <t>811000068</t>
  </si>
  <si>
    <t>05</t>
  </si>
  <si>
    <t>04</t>
  </si>
  <si>
    <t>06</t>
  </si>
  <si>
    <t>11</t>
  </si>
  <si>
    <t>07</t>
  </si>
  <si>
    <t>08</t>
  </si>
  <si>
    <t>POZO 20 LAS FUENTES (FUERA DE SERVICIO)</t>
  </si>
  <si>
    <t>POZO  EFREN CAPIZ, PERFORACION</t>
  </si>
  <si>
    <t>TERR. CIRCUITO BORA L-4, 116, BARLOVENTO II, AREA</t>
  </si>
  <si>
    <t>811000069</t>
  </si>
  <si>
    <t>10</t>
  </si>
  <si>
    <t>MURO PERIMETRAL POZO 19 MEZQUITAL 109 MTS LINEAL</t>
  </si>
  <si>
    <t>CONSTRUCC. AMPLIACION DE ARCHIVO UNICO MATAMOROS</t>
  </si>
  <si>
    <t>REHAB. RED DREN Y ALC. 19 (O. POR ADMINISTRACION)</t>
  </si>
  <si>
    <t>POZO 43 (PALO BLANCO), EQUIPAMI. Y ELECT. 2a Etapa</t>
  </si>
  <si>
    <t>REHAB. RED AGUA POT. 2019 (O. POR ADMINISTRACION)</t>
  </si>
  <si>
    <t>AMPL. RED AGUA POT. 2019 (O. POR ADMINISTRACION)</t>
  </si>
  <si>
    <t>AMPL. RED DREN Y ALC. 2019 (O. POR ADMINISTRACION)</t>
  </si>
  <si>
    <t>OBRA PUBLICA AGUA POTABLE 2019, REDES, SECTORES,</t>
  </si>
  <si>
    <t>OBRA PUBLICA ALCANTARILLADO 2019, REDES, COLECTOR</t>
  </si>
  <si>
    <t>PTAR, EQUIPAMIENTO DE SISTEMA DE GAS CLORO</t>
  </si>
  <si>
    <t>Terrenos</t>
  </si>
  <si>
    <t>Construcciones</t>
  </si>
  <si>
    <t>Infraestructura</t>
  </si>
  <si>
    <t>OBRA PUBLICA 2020 LINEAS AGUA POT. TOMAS SECTOR B2</t>
  </si>
  <si>
    <t>OBRA PUBLICA ALCANTARILLADO 2020, COLECTOR SANITAR</t>
  </si>
  <si>
    <t>RED AGUA POTABLE 40 MTS, CON HOTEL HILTON GARDEN</t>
  </si>
  <si>
    <t>RED DRENAJE SANIT 1129 MTS,  HOTEL HILTON GARDEN</t>
  </si>
  <si>
    <t>REHAB. RED AGUA POT. 2020 (O. POR ADMINISTRACION)</t>
  </si>
  <si>
    <t>REHAB. RED DREN Y ALC. 2120(O. POR ADMINISTRACION)</t>
  </si>
  <si>
    <t>AMPL. RED AGUA POT. 2020 (O. POR ADMINISTRACION)</t>
  </si>
  <si>
    <t>AMPL. RED DREN Y ALC. 2020 (O. POR ADMINISTRACION)</t>
  </si>
  <si>
    <t>Valor en libros</t>
  </si>
  <si>
    <t>CAMBIO DE CUBIERTA POLICARBONATO EN INTERIOR DE B1</t>
  </si>
  <si>
    <t>CONSTRUC. ARCHIVO CMAPAS COL. SANTA ELENA DE LA CR</t>
  </si>
  <si>
    <t>CONSTRUC MURO PERIMETRAL EN TANQUE PRADOS VERDES</t>
  </si>
  <si>
    <t>REHAB. LINEAS AP Y TOMAS DOMICILIARIA EN SECTOR C1</t>
  </si>
  <si>
    <t>SUMINISTRO E INSTALACION DE 10 MACROMEDIDORES</t>
  </si>
  <si>
    <t>CONSTRUCCION RED DRENAJE SANITARIO CALLE PROGRESO</t>
  </si>
  <si>
    <t>REUBIC. COLECTOR SANITARIO AV. VALLE DE SANTIAGO</t>
  </si>
  <si>
    <t>Cuenta</t>
  </si>
  <si>
    <t>nombre</t>
  </si>
  <si>
    <t>TECHUMBRE, MEZANINE Y SANITARIOS EN INTERIOR B-31</t>
  </si>
  <si>
    <t>AMPL. RED AGUA POT 2021(O. POR ADMINISTRACION)</t>
  </si>
  <si>
    <t>AMPL. RED DREN Y ALC. 2021(O. POR ADMINISTRACION)</t>
  </si>
  <si>
    <t>COLECTOR SANIT. Y ATARJEA BLVD. LAS REYNAS TRAMO:</t>
  </si>
  <si>
    <t>REHAB. LINEAS AGUA POT. Y TOMAS DOMIC. SECTOR "A"</t>
  </si>
  <si>
    <t>RED DRENAJE SANITARIO COL. LAZARO CARDENAS EN:</t>
  </si>
  <si>
    <t>REUBIC. COLECTOR SANIT. Y ATARJEA LAS REYNAS, TRAM</t>
  </si>
  <si>
    <t>RED DREN. SANIT YATARJEA EN CALLE JESUS GONZALEZ O</t>
  </si>
  <si>
    <t>REHAB. RED AGUA POT 2021 (O. POR ADMINISTRACION)</t>
  </si>
  <si>
    <t>REHAB. RED DREN Y ALC 2021(O. POR ADMINISTRACION)</t>
  </si>
  <si>
    <t>Relación de bienes Inmuebles que componen el patrimonio</t>
  </si>
  <si>
    <t>TERRENO LOTE 10, MANZANA-29, POZO ARBOLEDAS II</t>
  </si>
  <si>
    <t>811000073</t>
  </si>
  <si>
    <t>TERR. BAMBU #105, COL. EL CERRITO, 596.31 MTS</t>
  </si>
  <si>
    <t>TERR. ACCESO A POZO 11 SARDINAS, 451.91 MTS</t>
  </si>
  <si>
    <t>POLYBLEND, PREPARADORA DE POLIMERO PB 200-2 DE 6</t>
  </si>
  <si>
    <t>RED AGUA POTABLE Y TOMAS DOMIC EN SECTOR B2 CENTRO</t>
  </si>
  <si>
    <t>BOMBA SUMERGIBLE S2.145.300.570.8.66MS.435.GND611</t>
  </si>
  <si>
    <t>AMPL. RED DRENAJE SANITARIO CALLE ANDADOR ACUARIO</t>
  </si>
  <si>
    <t>AMPL. RED DRENAJE SANITARIO CALLE ASTEROIDE</t>
  </si>
  <si>
    <t>AMPL. RED DRENAJE SANITARIO CALLE AMERICA CENTRAL</t>
  </si>
  <si>
    <t>AMPL. RED DRENAJE SANITARIO CALLE TZARARACUA</t>
  </si>
  <si>
    <t>AMPL. RED DRENAJE SANITARIO CALLE CAZADORA</t>
  </si>
  <si>
    <t>AMPL. RED DRENAJE SANITARIO CALLE 24 DE DICIEMBRE</t>
  </si>
  <si>
    <t>AMPL. RED DRENAJE SANITARIO COL. AMPL. MIGUEL HIDA</t>
  </si>
  <si>
    <t>AMPL. RED DRENAJE SANIT COL. AMPL. RINC. EL BELEM</t>
  </si>
  <si>
    <t>AMPL. RED DRENAJE SANIT. COL. AMPL. RINC EL ROCIO</t>
  </si>
  <si>
    <t>EQUIPO DE TELEMETRIA INSTRUMENTACION 34 ESTACIONES</t>
  </si>
  <si>
    <t>TERRENO CARCAMO FRACC. RESIDENCIAL ANCONA</t>
  </si>
  <si>
    <t>811000074</t>
  </si>
  <si>
    <t>CONSTRUC P/CAJEROS AUTOMATICOS B-01 CALLE TAMPICO</t>
  </si>
  <si>
    <t>CONSTRUCCION EDIFICIO ADMINISTRATIVO, BASE-3</t>
  </si>
  <si>
    <t>831000045</t>
  </si>
  <si>
    <t>831000046</t>
  </si>
  <si>
    <t>891000146</t>
  </si>
  <si>
    <t>891000147</t>
  </si>
  <si>
    <t>891000148</t>
  </si>
  <si>
    <t>891000149</t>
  </si>
  <si>
    <t>891000150</t>
  </si>
  <si>
    <t>891000151</t>
  </si>
  <si>
    <t>891000152</t>
  </si>
  <si>
    <t>891000153</t>
  </si>
  <si>
    <t>891000154</t>
  </si>
  <si>
    <t>891000155</t>
  </si>
  <si>
    <t>891000156</t>
  </si>
  <si>
    <t>891000157</t>
  </si>
  <si>
    <t>891000158</t>
  </si>
  <si>
    <t>891000159</t>
  </si>
  <si>
    <t>891000160</t>
  </si>
  <si>
    <t>891000161</t>
  </si>
  <si>
    <t>891000162</t>
  </si>
  <si>
    <t>ESTACIONES DE MEDICION (11) EN SECTORES Y TRENES</t>
  </si>
  <si>
    <t>COLECTOR SANITARIO AV. VALLE DE STGO TRAMO AV. SAL</t>
  </si>
  <si>
    <t>RED DRENAJE SANIT. EN COMUNICACION ORIENTE INFO 1</t>
  </si>
  <si>
    <t>POZO 01, MODIFIC. TREN DE DESCARGA Y MACROMEDIDOR</t>
  </si>
  <si>
    <t>POZO 018, MODIFIC. TREN DE DESCARGA Y MACROMEDIDOR</t>
  </si>
  <si>
    <t>POZO 011, MODIFIC. TREN DE DESCARGA Y MACROMEDIDOR</t>
  </si>
  <si>
    <t>POZO 03, MODIFIC. TREN DE DESCARGA Y MACROMEDIDOR</t>
  </si>
  <si>
    <t>POZO 14, MODIFIC. TREN DE DESCARGA Y MACROMEDIDOR</t>
  </si>
  <si>
    <t>POZO 19, MODIFIC. TREN DE DESCARGA Y MACROMEDIDOR</t>
  </si>
  <si>
    <t>POZO 07, MODIFIC. TREN DE DESCARGA Y MACROMEDIDOR</t>
  </si>
  <si>
    <t>POZO 12, MODIFIC. TREN DE DESCARGA Y MACROMEDIDOR</t>
  </si>
  <si>
    <t>POZO 22, MODIFIC. TREN DE DESCARGA Y MACROMEDIDOR</t>
  </si>
  <si>
    <t>POZO 34, MODIFIC. TREN DE DESCARGA Y MACROMEDIDOR</t>
  </si>
  <si>
    <t>REHAB. RED AGUA POT 2022 (O. POR ADMINISTRACION)</t>
  </si>
  <si>
    <t>REHAB. RED DREN Y ALC 2022(O. POR ADMINISTRACION)</t>
  </si>
  <si>
    <t>AMPL. RED AGUA POT 2022 (O. POR ADMINISTRACION)</t>
  </si>
  <si>
    <t>AMPL. RED DREN Y ALC. 2022 (O. POR ADMINISTRACION)</t>
  </si>
  <si>
    <t>DEP ACUM EDI NO RES</t>
  </si>
  <si>
    <t>DEP ACUM OTR BIE INM</t>
  </si>
  <si>
    <t>TERRENOS</t>
  </si>
  <si>
    <t>EDIF NO RESIDENCIALS</t>
  </si>
  <si>
    <t>OTRS BIENES INMUEBLE</t>
  </si>
  <si>
    <t>Depreciacion</t>
  </si>
  <si>
    <t>Valor de compra</t>
  </si>
  <si>
    <t>Valor neto</t>
  </si>
  <si>
    <t>Junio</t>
  </si>
  <si>
    <t>TERR. PALO BLANCO L-09 M-39 130.45M2</t>
  </si>
  <si>
    <t>TERR. PALO BLANCO L-08 M-39, DONACION EFREN CAPIZ</t>
  </si>
  <si>
    <t>TERR. PROL CAZADORA S/N 457.30M2</t>
  </si>
  <si>
    <t>TERR. ROMITA # 105 401.97M2</t>
  </si>
  <si>
    <t>TERR. PALMAS ESQ GUERRERO, ANTES TANQUE ELEVADO 1</t>
  </si>
  <si>
    <t>TERR. RINCONADA DE SAN JUDAS TADEO S/N 157.50M2</t>
  </si>
  <si>
    <t>TERR. CALLE B ESQUINA 4 321.76M2</t>
  </si>
  <si>
    <t>TERR. AV SALAMANCA S/N 341.02M2</t>
  </si>
  <si>
    <t>TERR. FELIPE ANGELES S/N 278.02M2</t>
  </si>
  <si>
    <t>TERR. FRANCISCO TORRES GUZMAN S/N M11 COL HUMANIST</t>
  </si>
  <si>
    <t>TERR. LA GLORIA BLVD S/N 286.56M2</t>
  </si>
  <si>
    <t>TERR. JUAN ROJAS GONZALEZ S/N 748.67M2</t>
  </si>
  <si>
    <t>TERR. PALO BLANCO L-10 M-39, EFREN CAPIZ 130.45M2</t>
  </si>
  <si>
    <t>TERR. EXHACIENDA DE SARDINAS 1,440.46M2</t>
  </si>
  <si>
    <t>TERR. LOMA DE GRANADOS S/N 600M2</t>
  </si>
  <si>
    <t>TERR. POZO FRACC. BARLOVENTO 360.00M2</t>
  </si>
  <si>
    <t>TERR. NARANJOS 101 B1 696.76M2</t>
  </si>
  <si>
    <t>TERR. CIRCUITO ROBLES ESQ. ABETOS 2,789.70M2</t>
  </si>
  <si>
    <t>TERR. SERVIDUMBRE PASO COLECTOR SANITARIO CIPRESES</t>
  </si>
  <si>
    <t>TERR. VIERNES MZ 38 LOTE 12 120M2</t>
  </si>
  <si>
    <t>TERR. VIERNES MZ 38 LOTE 13 120M2</t>
  </si>
  <si>
    <t>TERR. POZO 15 WILLIAM SHAKESPEARE S/N BUGAMBILIAS</t>
  </si>
  <si>
    <t>TERR. CARCAMO CIPRESES, 498.48 M2 BLVD BICENTENAR</t>
  </si>
  <si>
    <t>TERR. COMUNICACION PTE. # 1110 COL. SANTA ELENA DE</t>
  </si>
  <si>
    <t>TERR. EN CALLE PROL DEL BOSQUE PCD/109/2016 COMPR</t>
  </si>
  <si>
    <t>TERR. ANTIGUA HACIENDA MANCERA POZO 10 (NUEVO)</t>
  </si>
  <si>
    <t>TERR.FRACC.PALO BLANCO O LAS TOMASITAS787</t>
  </si>
  <si>
    <t>TERR. CARCAMO PRADOS VERDES LOTE 2 MANZANA 1</t>
  </si>
  <si>
    <t>TERR. CONTINUO A LA PTAR AREA 1 HECTAREA</t>
  </si>
  <si>
    <t>TERR. POZO ARBOLEDAS CLOSTER LA MARQUESA 427.71 MT</t>
  </si>
  <si>
    <t>TERR. DE AFECTACION COLECTOR MARGINAL SUR</t>
  </si>
  <si>
    <t>TERR. COMUNI. PONIEN. L-27 M-5 COL. SANTA 133M2</t>
  </si>
  <si>
    <t>TERR. RINCONADA DE SAN PEDRO BLVD S/N 1,989.16M2</t>
  </si>
  <si>
    <t>TERR. MATAMOROS # 1207 195.72M2</t>
  </si>
  <si>
    <t>TERR. ARNULFO DELGADO ESQUINA MORELOS 200M2</t>
  </si>
  <si>
    <t>TERR. CHINAMPA 198.91M2</t>
  </si>
  <si>
    <t>TERR. EBANO S/N 175.23M2</t>
  </si>
  <si>
    <t>TERR. FRANCIA # 119 L-23 M-31 ESQ ITALIA 511.36M2</t>
  </si>
  <si>
    <t>TERR. LA GLORIA BLVD S/N 1046.25M2</t>
  </si>
  <si>
    <t>TERR. RINCONADA DE SAN PEDRO BLVD F IV 609.38M2</t>
  </si>
  <si>
    <t>TERR. LA CALERA FRAC L-21 COL EL ROSARIO 401.37M2</t>
  </si>
  <si>
    <t>TERR. PASEO DE LOS PARQUES S/N 737.60M2</t>
  </si>
  <si>
    <t>TERR. LA ALEGRIA S/N 1031.89M2</t>
  </si>
  <si>
    <t>TERR. RINCONADA DE SAN PEDRO 17,500M2</t>
  </si>
  <si>
    <t>TERR. RINCONADA DE SAN PEDRO 12,500M2</t>
  </si>
  <si>
    <t>TERR. GUERRERO 108, POZO 02 CON TANQUE DE CONCRET</t>
  </si>
  <si>
    <t>TERR. LAS ESTACAS S/N SUPERFICIE 402.33M2</t>
  </si>
  <si>
    <t>TERR. RINCONADA DE SAN PEDRO 22,456.63M2</t>
  </si>
  <si>
    <t>TERR. PASEO DE LOS PARQUES S/N 801M2</t>
  </si>
  <si>
    <t>MURO PERIMETRAL CARCAMO LAS REYNAS, 208.61 MTS LI</t>
  </si>
  <si>
    <t>CONST. JUAN ROJAS GONZALEZ S/N M22</t>
  </si>
  <si>
    <t>CONSTRUCC. CASETA EN BAMBU # 105 EL CERRITO 9 MTS</t>
  </si>
  <si>
    <t>REMODELACION DE TECHUMBRE ARCHIVO DE CONCENTRACION</t>
  </si>
  <si>
    <t>CONSTRUCC. CUARTO CONTROL Y TANQUE DE GAS CLORO</t>
  </si>
  <si>
    <t>EDIFICIO BASE-2, REMODELACION BOLA DEL AGUA Y OFN</t>
  </si>
  <si>
    <t>CONSTRUCCION EN PTAR BARLOVENTO, PLANTA DE TRATAM</t>
  </si>
  <si>
    <t>B-01, EDIFICIO OFNA NARANJOS # 101, COL BELLAVIST</t>
  </si>
  <si>
    <t>03_02_01_10_831000046</t>
  </si>
  <si>
    <t>01_01_00_00_811000074</t>
  </si>
  <si>
    <t>M26A090000</t>
  </si>
  <si>
    <t>M26A030000</t>
  </si>
  <si>
    <t>M26A010000</t>
  </si>
  <si>
    <t>TERR. ROMITA # 105</t>
  </si>
  <si>
    <t>TERR. PROL CAZADORA S/N</t>
  </si>
  <si>
    <t>TERR. EXHACIENDA DE SARDINAS</t>
  </si>
  <si>
    <t>TERR. LOMA DE GRANADOS S/N</t>
  </si>
  <si>
    <t>TERR. POZO FRACC. BARLOVENTO</t>
  </si>
  <si>
    <t>TERR. NARANJOS 101 B1</t>
  </si>
  <si>
    <t>TERR. POZO 15 WILLIAM SHAKESPEARE S/N BOUGAMBILEAS</t>
  </si>
  <si>
    <t>M26A060000</t>
  </si>
  <si>
    <t>M26A080000</t>
  </si>
  <si>
    <t>TERR. CARCAMO PRADOS VERDES LOTE2 MANZANA 1</t>
  </si>
  <si>
    <t>M26A040000</t>
  </si>
  <si>
    <t>M26A020000</t>
  </si>
  <si>
    <t>CONST. JUAN ROJAS GONZÁLEZ S/N M22</t>
  </si>
  <si>
    <t>CONSTRUC. 2A ETAPA OFNAS Y AUDITORIO; ARCHIVO UNIC</t>
  </si>
  <si>
    <t>M26A100000</t>
  </si>
  <si>
    <t>POZO EFREN CAPIZ (RELOCALIZACION DEL POZO 22 COL.</t>
  </si>
  <si>
    <t>ESPECTACULAR DE 11.5x8.00 MTS CON ALTURA DE 11.5 M</t>
  </si>
  <si>
    <t>Activo fijo</t>
  </si>
  <si>
    <t>Descripción del activo fijo</t>
  </si>
  <si>
    <t>Fe.cont.</t>
  </si>
  <si>
    <t>Ini.AmoN</t>
  </si>
  <si>
    <t>VUA</t>
  </si>
  <si>
    <t>Ce.coste</t>
  </si>
  <si>
    <t>Val.Actual</t>
  </si>
  <si>
    <t>5810</t>
  </si>
  <si>
    <t>1081000074</t>
  </si>
  <si>
    <t>1081000073</t>
  </si>
  <si>
    <t>"TERRENO LOTE 10, MANZANA-29, POZO ARBOLEDAS II"</t>
  </si>
  <si>
    <t>1081000070</t>
  </si>
  <si>
    <t>1081000071</t>
  </si>
  <si>
    <t>"TERR. BAMBU #105, COL. EL CERRITO, 596.31 MTS"</t>
  </si>
  <si>
    <t>1081000072</t>
  </si>
  <si>
    <t>"TERR. ACCESO A POZO 11 SARDINAS, 451.91 MTS"</t>
  </si>
  <si>
    <t>1081000069</t>
  </si>
  <si>
    <t>"TERR. CIRCUITO BORA L-4, 116, BARLOVENTO II, AREA</t>
  </si>
  <si>
    <t>1081000019</t>
  </si>
  <si>
    <t>1081000020</t>
  </si>
  <si>
    <t>TERR. VIERNES MZ 38 LOTE 13</t>
  </si>
  <si>
    <t>1081000021</t>
  </si>
  <si>
    <t>TERR. VIERNES MZ 38 LOTE 12</t>
  </si>
  <si>
    <t>1081000022</t>
  </si>
  <si>
    <t>TERR. COMUNICACION PONIENTE L-27 M-5 COL. SANTA</t>
  </si>
  <si>
    <t>1081000023</t>
  </si>
  <si>
    <t>TERR. LA ALEGRIA S/N</t>
  </si>
  <si>
    <t>1081000024</t>
  </si>
  <si>
    <t>TERR. RINCONADA DE SAN PEDRO</t>
  </si>
  <si>
    <t>1081000025</t>
  </si>
  <si>
    <t>1081000026</t>
  </si>
  <si>
    <t>1081000027</t>
  </si>
  <si>
    <t>1081000028</t>
  </si>
  <si>
    <t>1081000029</t>
  </si>
  <si>
    <t>"TERR. PARRAL S/N COL AMPL FCO VILLA, POZO-07"</t>
  </si>
  <si>
    <t>3</t>
  </si>
  <si>
    <t>1081000030</t>
  </si>
  <si>
    <t>"TERR. GUERRERO 108, POZO 02 CON TERR. GUERRERO 10</t>
  </si>
  <si>
    <t>1081000031</t>
  </si>
  <si>
    <t>TERR. LAS ESTACAS S/N  SUPERFICIE  402.33m2</t>
  </si>
  <si>
    <t>1081000032</t>
  </si>
  <si>
    <t>1081000033</t>
  </si>
  <si>
    <t>TERR. PASEO DE LOS PARQUES S/N</t>
  </si>
  <si>
    <t>1081000034</t>
  </si>
  <si>
    <t>1081000035</t>
  </si>
  <si>
    <t>1081000036</t>
  </si>
  <si>
    <t>TERR. LA CALERA FRAC L-21 COL EL ROSARIO</t>
  </si>
  <si>
    <t>1081000037</t>
  </si>
  <si>
    <t>TERR. RINCONADA DE SAN PEDRO BLVD F IV</t>
  </si>
  <si>
    <t>1081000038</t>
  </si>
  <si>
    <t>TERR. LA GLORIA BLVD S/N</t>
  </si>
  <si>
    <t>1081000039</t>
  </si>
  <si>
    <t>TERR. FRANCIA # 119 L-23 M-31 ESQ ITALIA</t>
  </si>
  <si>
    <t>1081000040</t>
  </si>
  <si>
    <t>TERR. EBANO S/N</t>
  </si>
  <si>
    <t>1081000041</t>
  </si>
  <si>
    <t>TERR. CHINAMPA</t>
  </si>
  <si>
    <t>1081000042</t>
  </si>
  <si>
    <t>TERR. ARNULFO DELGADO ESQUINA MORELOS</t>
  </si>
  <si>
    <t>1081000043</t>
  </si>
  <si>
    <t>TERR. MATAMOROS # 1207</t>
  </si>
  <si>
    <t>1081000044</t>
  </si>
  <si>
    <t>TERR. RINCONADA DE SAN PEDRO BLVD S/N</t>
  </si>
  <si>
    <t>1081000045</t>
  </si>
  <si>
    <t>1081000046</t>
  </si>
  <si>
    <t>TERR. JUAN ROJAS GONZALEZ S/N</t>
  </si>
  <si>
    <t>1081000047</t>
  </si>
  <si>
    <t>1081000048</t>
  </si>
  <si>
    <t>TERR. FRANCISCO TORRES GUZMÁN S/N M11 COL HUMANIST</t>
  </si>
  <si>
    <t>1081000049</t>
  </si>
  <si>
    <t>TERR. FELIPE ANGELES S/N</t>
  </si>
  <si>
    <t>1081000050</t>
  </si>
  <si>
    <t>TERR. AV SALAMANCA S/N</t>
  </si>
  <si>
    <t>1081000051</t>
  </si>
  <si>
    <t>TERR. CALLE B ESQUINA 4</t>
  </si>
  <si>
    <t>1081000052</t>
  </si>
  <si>
    <t>TERR. RINCONADA DE SAN JUDAS TADEO S/N</t>
  </si>
  <si>
    <t>1081000053</t>
  </si>
  <si>
    <t>"TERR. PALMAS ESQ GUERRERO, ANTES TANQUE ELEVADO 1</t>
  </si>
  <si>
    <t>1081000054</t>
  </si>
  <si>
    <t>1081000055</t>
  </si>
  <si>
    <t>1081000056</t>
  </si>
  <si>
    <t>"TERR. PALO BLANCO L-08 M-39, DONACION EFREN CAPIZ</t>
  </si>
  <si>
    <t>1081000057</t>
  </si>
  <si>
    <t>TERR. PALO BLANCO L-09 M-39</t>
  </si>
  <si>
    <t>1081000058</t>
  </si>
  <si>
    <t>"TERR. PALO BLANCO L-10 M-39, EFREN CAPIZ"</t>
  </si>
  <si>
    <t>1081000059</t>
  </si>
  <si>
    <t>1081000060</t>
  </si>
  <si>
    <t>"TERR. AVENIDA DEL BOSQUE S/N, ARBOLEDAS CD BAJIO"</t>
  </si>
  <si>
    <t>1081000061</t>
  </si>
  <si>
    <t>1081000062</t>
  </si>
  <si>
    <t>1081000063</t>
  </si>
  <si>
    <t>1081000064</t>
  </si>
  <si>
    <t>1081000065</t>
  </si>
  <si>
    <t>1081000066</t>
  </si>
  <si>
    <t>1081000067</t>
  </si>
  <si>
    <t>1081000068</t>
  </si>
  <si>
    <t>"TERR. CIRCUITO ROBLES ESQ. ABETOS     2,789.70m2"</t>
  </si>
  <si>
    <t>1081000018</t>
  </si>
  <si>
    <t>1081000017</t>
  </si>
  <si>
    <t>"TERR. CARCAMO CIPRESES, 498.48 m2 BLVD. BICENTENA</t>
  </si>
  <si>
    <t>1081000016</t>
  </si>
  <si>
    <t>1081000015</t>
  </si>
  <si>
    <t>TERR. COMUNICACION PTE. # 1110. COL SANTA ELENA DE</t>
  </si>
  <si>
    <t>1081000014</t>
  </si>
  <si>
    <t>1081000013</t>
  </si>
  <si>
    <t>TERR. EN CALLE PROL DEL BOSQUE  PCD/109/2016 COMPR</t>
  </si>
  <si>
    <t>1081000012</t>
  </si>
  <si>
    <t>1081000011</t>
  </si>
  <si>
    <t>"TERR. BARLOVENTO P/PTAR, PLANTA DE TRATAMIENTO"</t>
  </si>
  <si>
    <t>1081000010</t>
  </si>
  <si>
    <t>1081000009</t>
  </si>
  <si>
    <t>"TERR. FRACC. ""PALO BLANCO"" o ""LAS TOMASITAS"""</t>
  </si>
  <si>
    <t>1081000003</t>
  </si>
  <si>
    <t>1081000004</t>
  </si>
  <si>
    <t>1081000005</t>
  </si>
  <si>
    <t>1081000006</t>
  </si>
  <si>
    <t>1081000007</t>
  </si>
  <si>
    <t>1081000008</t>
  </si>
  <si>
    <t>1081000002</t>
  </si>
  <si>
    <t>1081000001</t>
  </si>
  <si>
    <t>1081000000</t>
  </si>
  <si>
    <t>5830</t>
  </si>
  <si>
    <t>1083000044</t>
  </si>
  <si>
    <t>"CONSTRUCCION EDIFICIO ADMINISTRATIVO, BASE-3"</t>
  </si>
  <si>
    <t>30</t>
  </si>
  <si>
    <t>1083000043</t>
  </si>
  <si>
    <t>1083000042</t>
  </si>
  <si>
    <t>1083000041</t>
  </si>
  <si>
    <t>"TECHUMBRE, MEZANINE Y SANITARIOS EN INTERIOR B-31</t>
  </si>
  <si>
    <t>1083000037</t>
  </si>
  <si>
    <t>1083000038</t>
  </si>
  <si>
    <t>1083000039</t>
  </si>
  <si>
    <t>REMODELACIÓN DE TECHUMBRE ARCHIVO DE CONCENTRACION</t>
  </si>
  <si>
    <t>1083000040</t>
  </si>
  <si>
    <t>1083000036</t>
  </si>
  <si>
    <t>1083000017</t>
  </si>
  <si>
    <t>"MURO PERIMETRAL CARCAMO LAS REYNAS, 208.61 MTS LI</t>
  </si>
  <si>
    <t>1083000018</t>
  </si>
  <si>
    <t>1083000035</t>
  </si>
  <si>
    <t>1083000016</t>
  </si>
  <si>
    <t>1083000019</t>
  </si>
  <si>
    <t>1083000020</t>
  </si>
  <si>
    <t>1083000021</t>
  </si>
  <si>
    <t>1083000022</t>
  </si>
  <si>
    <t>1083000023</t>
  </si>
  <si>
    <t>1083000024</t>
  </si>
  <si>
    <t>1083000025</t>
  </si>
  <si>
    <t>1083000026</t>
  </si>
  <si>
    <t>1083000027</t>
  </si>
  <si>
    <t>1083000028</t>
  </si>
  <si>
    <t>1083000029</t>
  </si>
  <si>
    <t>1083000030</t>
  </si>
  <si>
    <t>1083000031</t>
  </si>
  <si>
    <t>1083000032</t>
  </si>
  <si>
    <t>1083000033</t>
  </si>
  <si>
    <t>1083000034</t>
  </si>
  <si>
    <t>1083000013</t>
  </si>
  <si>
    <t>20</t>
  </si>
  <si>
    <t>1083000014</t>
  </si>
  <si>
    <t>1083000015</t>
  </si>
  <si>
    <t>1083000012</t>
  </si>
  <si>
    <t>1083000011</t>
  </si>
  <si>
    <t>"CONSTRUCC. BODEGA, BAÑOS Y PASILLO EN OFNA B-1"</t>
  </si>
  <si>
    <t>1083000009</t>
  </si>
  <si>
    <t>1083000010</t>
  </si>
  <si>
    <t>"B-31, BARDA PERIMETRAL EN RIO MADONTE Y CAZADORA"</t>
  </si>
  <si>
    <t>1083000008</t>
  </si>
  <si>
    <t>"EDIFICIO BASE-2, REMODELACION BOLA DEL AGUA Y OFN</t>
  </si>
  <si>
    <t>1083000007</t>
  </si>
  <si>
    <t>"CONSTRUCCION EN PTAR BARLOVENTO, PLANTA DE TRATAM</t>
  </si>
  <si>
    <t>1083000003</t>
  </si>
  <si>
    <t>"B-31, EDIFICIO RIO MADONTE S/N"</t>
  </si>
  <si>
    <t>1083000004</t>
  </si>
  <si>
    <t>"B-01, EDIFICIO OFNA NARANJOS # 101, COL BELLAVIST</t>
  </si>
  <si>
    <t>1083000005</t>
  </si>
  <si>
    <t>1083000006</t>
  </si>
  <si>
    <t>1083000002</t>
  </si>
  <si>
    <t>"OFINA Y AUDITORIO DEL SINDICATO; ""ARCHIVO UNICO"</t>
  </si>
  <si>
    <t>1083000000</t>
  </si>
  <si>
    <t>1083000001</t>
  </si>
  <si>
    <t>5890</t>
  </si>
  <si>
    <t>1089000159</t>
  </si>
  <si>
    <t>1089000160</t>
  </si>
  <si>
    <t>1089000161</t>
  </si>
  <si>
    <t>1089000162</t>
  </si>
  <si>
    <t>1089000148</t>
  </si>
  <si>
    <t>1089000149</t>
  </si>
  <si>
    <t>"POZO 01, MODIFIC. TREN DE DESCARGA Y MACROMEDIDOR</t>
  </si>
  <si>
    <t>1089000150</t>
  </si>
  <si>
    <t>"POZO 018, MODIFIC. TREN DE DESCARGA Y MACROMEDIDO</t>
  </si>
  <si>
    <t>1089000151</t>
  </si>
  <si>
    <t>"POZO 011, MODIFIC. TREN DE DESCARGA Y MACROMEDIDO</t>
  </si>
  <si>
    <t>1089000152</t>
  </si>
  <si>
    <t>"POZO 03, MODIFIC. TREN DE DESCARGA Y MACROMEDIDOR</t>
  </si>
  <si>
    <t>1089000153</t>
  </si>
  <si>
    <t>"POZO 14, MODIFIC. TREN DE DESCARGA Y MACROMEDIDOR</t>
  </si>
  <si>
    <t>1089000154</t>
  </si>
  <si>
    <t>"POZO 19, MODIFIC. TREN DE DESCARGA Y MACROMEDIDOR</t>
  </si>
  <si>
    <t>1089000155</t>
  </si>
  <si>
    <t>"POZO 07, MODIFIC. TREN DE DESCARGA Y MACROMEDIDOR</t>
  </si>
  <si>
    <t>1089000156</t>
  </si>
  <si>
    <t>"POZO 12, MODIFIC. TREN DE DESCARGA Y MACROMEDIDOR</t>
  </si>
  <si>
    <t>1089000157</t>
  </si>
  <si>
    <t>"POZO 22, MODIFIC. TREN DE DESCARGA Y MACROMEDIDOR</t>
  </si>
  <si>
    <t>1089000158</t>
  </si>
  <si>
    <t>"POZO 34, MODIFIC. TREN DE DESCARGA Y MACROMEDIDOR</t>
  </si>
  <si>
    <t>1089000146</t>
  </si>
  <si>
    <t>1089000147</t>
  </si>
  <si>
    <t>1089000145</t>
  </si>
  <si>
    <t>1089000136</t>
  </si>
  <si>
    <t>1089000137</t>
  </si>
  <si>
    <t>1089000138</t>
  </si>
  <si>
    <t>1089000139</t>
  </si>
  <si>
    <t>1089000140</t>
  </si>
  <si>
    <t>1089000141</t>
  </si>
  <si>
    <t>1089000142</t>
  </si>
  <si>
    <t>1089000143</t>
  </si>
  <si>
    <t>1089000144</t>
  </si>
  <si>
    <t>1089000134</t>
  </si>
  <si>
    <t>1089000135</t>
  </si>
  <si>
    <t>1089000133</t>
  </si>
  <si>
    <t>1089000132</t>
  </si>
  <si>
    <t>"POLYBLEND, PREPARADORA DE POLIMERO PB 200-2 DE 60</t>
  </si>
  <si>
    <t>1089000123</t>
  </si>
  <si>
    <t>"REHAB. LINEAS AGUA POT. Y TOMAS DOMIC. SECTOR ""A</t>
  </si>
  <si>
    <t>1089000124</t>
  </si>
  <si>
    <t>"REUBIC. COLECTOR SANIT. Y ATARJEA LAS REYNAS, TRA</t>
  </si>
  <si>
    <t>1089000125</t>
  </si>
  <si>
    <t>1089000126</t>
  </si>
  <si>
    <t>1089000127</t>
  </si>
  <si>
    <t>1089000128</t>
  </si>
  <si>
    <t>1089000129</t>
  </si>
  <si>
    <t>1089000130</t>
  </si>
  <si>
    <t>1089000131</t>
  </si>
  <si>
    <t>1089000119</t>
  </si>
  <si>
    <t>1089000120</t>
  </si>
  <si>
    <t>1089000121</t>
  </si>
  <si>
    <t>1089000122</t>
  </si>
  <si>
    <t>1089000115</t>
  </si>
  <si>
    <t>1089000116</t>
  </si>
  <si>
    <t>REHAB. RED DREN Y ALC. 2020(O. POR ADMINISTRACION)</t>
  </si>
  <si>
    <t>1089000117</t>
  </si>
  <si>
    <t>1089000118</t>
  </si>
  <si>
    <t>1089000114</t>
  </si>
  <si>
    <t>1089000113</t>
  </si>
  <si>
    <t>"OBRA PUBLICA ALCANTARILLADO 2020, COLECTOR SANITA</t>
  </si>
  <si>
    <t>1089000097</t>
  </si>
  <si>
    <t>"RED AGUA POTABLE 40 MTS, CON HOTEL HILTON GARDEN"</t>
  </si>
  <si>
    <t>1089000104</t>
  </si>
  <si>
    <t>"RED DRENAJE SANIT 1129 MTS,  HOTEL HILTON GARDEN"</t>
  </si>
  <si>
    <t>1089000106</t>
  </si>
  <si>
    <t>1089000107</t>
  </si>
  <si>
    <t>1089000108</t>
  </si>
  <si>
    <t>1089000109</t>
  </si>
  <si>
    <t>1089000112</t>
  </si>
  <si>
    <t>"PTAR, EQUIPAMIENTO DE SISTEMA DE GAS CLORO"</t>
  </si>
  <si>
    <t>1089000110</t>
  </si>
  <si>
    <t>"OBRA PUBLICA AGUA POTABLE 2019, REDES, SECTORES,"</t>
  </si>
  <si>
    <t>1089000105</t>
  </si>
  <si>
    <t>"POZO 43 (PALO BLANCO), EQUIPAMI. Y ELECT. 2a Etap</t>
  </si>
  <si>
    <t>1089000016</t>
  </si>
  <si>
    <t>1089000017</t>
  </si>
  <si>
    <t>1089000018</t>
  </si>
  <si>
    <t>1089000019</t>
  </si>
  <si>
    <t>1089000020</t>
  </si>
  <si>
    <t>1089000021</t>
  </si>
  <si>
    <t>1089000022</t>
  </si>
  <si>
    <t>1089000023</t>
  </si>
  <si>
    <t>1089000024</t>
  </si>
  <si>
    <t>1089000025</t>
  </si>
  <si>
    <t>1089000026</t>
  </si>
  <si>
    <t>1089000027</t>
  </si>
  <si>
    <t>1089000028</t>
  </si>
  <si>
    <t>1089000029</t>
  </si>
  <si>
    <t>1089000030</t>
  </si>
  <si>
    <t>1089000031</t>
  </si>
  <si>
    <t>1089000032</t>
  </si>
  <si>
    <t>1089000033</t>
  </si>
  <si>
    <t>1089000034</t>
  </si>
  <si>
    <t>1089000035</t>
  </si>
  <si>
    <t>1089000036</t>
  </si>
  <si>
    <t>1089000037</t>
  </si>
  <si>
    <t>1089000038</t>
  </si>
  <si>
    <t>1089000039</t>
  </si>
  <si>
    <t>1089000040</t>
  </si>
  <si>
    <t>1089000041</t>
  </si>
  <si>
    <t>1089000042</t>
  </si>
  <si>
    <t>1089000043</t>
  </si>
  <si>
    <t>1089000044</t>
  </si>
  <si>
    <t>1089000045</t>
  </si>
  <si>
    <t>1089000046</t>
  </si>
  <si>
    <t>1089000047</t>
  </si>
  <si>
    <t>1089000048</t>
  </si>
  <si>
    <t>1089000049</t>
  </si>
  <si>
    <t>1089000050</t>
  </si>
  <si>
    <t>1089000051</t>
  </si>
  <si>
    <t>1089000052</t>
  </si>
  <si>
    <t>1089000053</t>
  </si>
  <si>
    <t>1089000054</t>
  </si>
  <si>
    <t>1089000055</t>
  </si>
  <si>
    <t>1089000056</t>
  </si>
  <si>
    <t>1089000057</t>
  </si>
  <si>
    <t>1089000058</t>
  </si>
  <si>
    <t>1089000059</t>
  </si>
  <si>
    <t>1089000060</t>
  </si>
  <si>
    <t>1089000061</t>
  </si>
  <si>
    <t>1089000062</t>
  </si>
  <si>
    <t>1089000063</t>
  </si>
  <si>
    <t>1089000064</t>
  </si>
  <si>
    <t>1089000065</t>
  </si>
  <si>
    <t>1089000066</t>
  </si>
  <si>
    <t>1089000067</t>
  </si>
  <si>
    <t>1089000068</t>
  </si>
  <si>
    <t>1089000069</t>
  </si>
  <si>
    <t>1089000070</t>
  </si>
  <si>
    <t>1089000071</t>
  </si>
  <si>
    <t>1089000072</t>
  </si>
  <si>
    <t>1089000073</t>
  </si>
  <si>
    <t>1089000074</t>
  </si>
  <si>
    <t>1089000075</t>
  </si>
  <si>
    <t>1089000076</t>
  </si>
  <si>
    <t>1089000077</t>
  </si>
  <si>
    <t>1089000078</t>
  </si>
  <si>
    <t>1089000079</t>
  </si>
  <si>
    <t>1089000080</t>
  </si>
  <si>
    <t>1089000081</t>
  </si>
  <si>
    <t>1089000082</t>
  </si>
  <si>
    <t>1089000083</t>
  </si>
  <si>
    <t>1089000084</t>
  </si>
  <si>
    <t>1089000085</t>
  </si>
  <si>
    <t>1089000086</t>
  </si>
  <si>
    <t>1089000087</t>
  </si>
  <si>
    <t>1089000088</t>
  </si>
  <si>
    <t>1089000089</t>
  </si>
  <si>
    <t>1089000090</t>
  </si>
  <si>
    <t>1089000091</t>
  </si>
  <si>
    <t>1089000092</t>
  </si>
  <si>
    <t>1089000093</t>
  </si>
  <si>
    <t>1089000094</t>
  </si>
  <si>
    <t>1089000095</t>
  </si>
  <si>
    <t>1089000096</t>
  </si>
  <si>
    <t>1089000098</t>
  </si>
  <si>
    <t>1089000099</t>
  </si>
  <si>
    <t>1089000100</t>
  </si>
  <si>
    <t>1089000101</t>
  </si>
  <si>
    <t>1089000102</t>
  </si>
  <si>
    <t>1089000103</t>
  </si>
  <si>
    <t>1089000111</t>
  </si>
  <si>
    <t>"OBRA PUBLICA ALCANTARILLADO 2019, REDES, COLECTOR</t>
  </si>
  <si>
    <t>1089000015</t>
  </si>
  <si>
    <t>"POZO 43 (PALO BLANCO), EQUIPAMI. Y ELECTRIFICACIO</t>
  </si>
  <si>
    <t>1089000009</t>
  </si>
  <si>
    <t>7</t>
  </si>
  <si>
    <t>1089000013</t>
  </si>
  <si>
    <t>"TANQUE ELEVADO 250 M3 EN NUEVO POZO 10, SOTO INNE</t>
  </si>
  <si>
    <t>1089000014</t>
  </si>
  <si>
    <t>1089000010</t>
  </si>
  <si>
    <t>1089000011</t>
  </si>
  <si>
    <t>1089000012</t>
  </si>
  <si>
    <t>1089000008</t>
  </si>
  <si>
    <t>"POZO 10 PRODDER, PERFORACION EN TERRENO SCALA"</t>
  </si>
  <si>
    <t>1089000006</t>
  </si>
  <si>
    <t>"POZO 38 EFREN CAPIZ, PERFORACION"</t>
  </si>
  <si>
    <t>1089000007</t>
  </si>
  <si>
    <t>"POZO 06 EL PARQUE, PERFORACION"</t>
  </si>
  <si>
    <t>1089000002</t>
  </si>
  <si>
    <t>1089000003</t>
  </si>
  <si>
    <t>1089000004</t>
  </si>
  <si>
    <t>1089000005</t>
  </si>
  <si>
    <t>1089000001</t>
  </si>
  <si>
    <t/>
  </si>
  <si>
    <t>6)</t>
  </si>
  <si>
    <t>3)</t>
  </si>
  <si>
    <t>5)</t>
  </si>
  <si>
    <t>4)</t>
  </si>
  <si>
    <t>7)</t>
  </si>
  <si>
    <t>8)</t>
  </si>
  <si>
    <t>Al 30 de Septiembre del 2023</t>
  </si>
  <si>
    <t>Nombre de Cuenta</t>
  </si>
  <si>
    <t>SaldoIni</t>
  </si>
  <si>
    <t>Cargo</t>
  </si>
  <si>
    <t>Abono</t>
  </si>
  <si>
    <t>SaldoFin</t>
  </si>
  <si>
    <t>ACTIVO</t>
  </si>
  <si>
    <t>ACTIVO CIRCULANTE</t>
  </si>
  <si>
    <t>1.1.1</t>
  </si>
  <si>
    <t>EFECTIVO Y EQUIVALENTES</t>
  </si>
  <si>
    <t>1.1.1.1</t>
  </si>
  <si>
    <t>EFECTIVO</t>
  </si>
  <si>
    <t>1.1.1.1.0.0.0.0.0.1</t>
  </si>
  <si>
    <t>FONDO CAJERO NARANJOS</t>
  </si>
  <si>
    <t>1.1.1.1.0.0.0.0.0.3</t>
  </si>
  <si>
    <t>FONDO CAJERO BASE 31</t>
  </si>
  <si>
    <t>1.1.1.1.0.0.0.0.0.5</t>
  </si>
  <si>
    <t>FONDO CAJERO GUERRERO</t>
  </si>
  <si>
    <t>1.1.1.1.0.0.0.0.0.7</t>
  </si>
  <si>
    <t>1.1.1.1.0.0.0.0.0.8</t>
  </si>
  <si>
    <t>FONDO CAJERO ESTANCIAS B-03</t>
  </si>
  <si>
    <t>1.1.1.1.0.0.0.0.0.9</t>
  </si>
  <si>
    <t>FONDO REVOLVENTE CAJEROS</t>
  </si>
  <si>
    <t>1.1.1.1.0.0.0.0.1.0</t>
  </si>
  <si>
    <t>FONDO REVOLVENTE GUERRERO</t>
  </si>
  <si>
    <t>1.1.1.1.0.0.0.0.1.1</t>
  </si>
  <si>
    <t>FONDO REVOLVENTE NARANJOS</t>
  </si>
  <si>
    <t>1.1.1.2</t>
  </si>
  <si>
    <t>BANCOS/TESORERIA</t>
  </si>
  <si>
    <t>1.1.1.2.0.1.0.0.1.0</t>
  </si>
  <si>
    <t>BANAMEX 6924723 RECURSOS PROPIOS</t>
  </si>
  <si>
    <t>1.1.1.2.0.2.0.0.1.0</t>
  </si>
  <si>
    <t>BANCOMER 443077527 RECURSOS PROPIOS</t>
  </si>
  <si>
    <t>1.1.1.2.0.3.0.0.1.0</t>
  </si>
  <si>
    <t>SANTANDER 22000106988 DEVOLUCIONES DE IVA</t>
  </si>
  <si>
    <t>1.1.1.2.0.5.0.0.3.0</t>
  </si>
  <si>
    <t>BAJIO 10232445 PROTAR</t>
  </si>
  <si>
    <t>1.1.1.2.0.5.0.0.4.0</t>
  </si>
  <si>
    <t>BAJIO 1215571 FONDO DE AHORRO CONSEJO</t>
  </si>
  <si>
    <t>1.1.1.2.0.5.0.0.5.0</t>
  </si>
  <si>
    <t>BAJIO 16075285 PRIMA DE ANTIGUEDAD</t>
  </si>
  <si>
    <t>1.1.1.2.0.5.0.0.6.0</t>
  </si>
  <si>
    <t>BAJIO 6572036 DOMICILICIACION</t>
  </si>
  <si>
    <t>1.1.1.2.0.5.0.0.7.0</t>
  </si>
  <si>
    <t>BAJIO 6845220201 RECURSO PROPIOS</t>
  </si>
  <si>
    <t>1.1.1.2.0.5.0.0.8.0</t>
  </si>
  <si>
    <t>BAJIO 06845220202 GASTO CORRIENTE</t>
  </si>
  <si>
    <t>1.1.1.2.0.5.0.0.9.0</t>
  </si>
  <si>
    <t>BAJIO CEAG-054 40104556 SECT.D 4a.ETAPA</t>
  </si>
  <si>
    <t>1.1.1.2.0.5.0.1.0.0</t>
  </si>
  <si>
    <t>BAJIO CEAG-053 40110280 C.OBREGON</t>
  </si>
  <si>
    <t>1.1.1.2.0.5.0.1.1.0</t>
  </si>
  <si>
    <t>BAJIO CEAG-053 40141962 C.COMUNICACION</t>
  </si>
  <si>
    <t>1.1.1.2.0.5.0.1.2.0</t>
  </si>
  <si>
    <t>BAJIO CMA-054 401042340101 SECT.D 4a.ETAPA</t>
  </si>
  <si>
    <t>1.1.1.2.0.5.0.1.3.0</t>
  </si>
  <si>
    <t>BAJIO CMA-053 401100820101 C.OBREGON</t>
  </si>
  <si>
    <t>1.1.1.2.0.5.0.1.4.0</t>
  </si>
  <si>
    <t>BAJIO CMA-053 401415090101 C.COMUNICACION</t>
  </si>
  <si>
    <t>1.1.1.2.0.5.0.1.5.0</t>
  </si>
  <si>
    <t>BJIO FONDO DE AHORRO CMAPAS</t>
  </si>
  <si>
    <t>1.1.1.2.0.6.0.0.1.0</t>
  </si>
  <si>
    <t>SCOTIABANK 02300758817 RECURSOS PROPIOS</t>
  </si>
  <si>
    <t>1.1.1.2.0.8.0.0.1.0</t>
  </si>
  <si>
    <t>AFIRME AHORRO 1461099778</t>
  </si>
  <si>
    <t>1.1.1.2.0.8.0.0.2.0</t>
  </si>
  <si>
    <t>AFIRME 146110053 RECURSOS PROPIOS</t>
  </si>
  <si>
    <t>1.1.1.2.0.9.0.0.1.0</t>
  </si>
  <si>
    <t>BANORTE 102980867 RECURSOS PROPIOS</t>
  </si>
  <si>
    <t>1.1.1.2.1.1.0.0.1.0</t>
  </si>
  <si>
    <t>AZTECA 01720132373789  REC. PROPIOS</t>
  </si>
  <si>
    <t>1.1.1.4</t>
  </si>
  <si>
    <t>INVERSIONES TEMPORALES (HASTA 3 MESES)</t>
  </si>
  <si>
    <t>1.1.1.4.0.0.0.2.0.1</t>
  </si>
  <si>
    <t>BANCOMER INVERSION 443077527 RECURSOS PROPIOS</t>
  </si>
  <si>
    <t>1.1.1.4.0.0.0.3.0.1</t>
  </si>
  <si>
    <t>BANCO DEL BAJIO 01 INVERSION</t>
  </si>
  <si>
    <t>1.1.1.4.0.0.0.3.0.2</t>
  </si>
  <si>
    <t>BANCO DEL BAJIO 02 INVERSION</t>
  </si>
  <si>
    <t>1.1.1.4.0.0.0.3.0.9</t>
  </si>
  <si>
    <t>BAJIO DOMICILIACION INVERSION 6572036</t>
  </si>
  <si>
    <t>1.1.1.4.0.0.0.3.1.0</t>
  </si>
  <si>
    <t>BAJIO PROSSANEAR CTA. 6756 3730201 INVERSION</t>
  </si>
  <si>
    <t>1.1.1.4.0.0.0.3.2.2</t>
  </si>
  <si>
    <t>BAJIO 10232445 PROTAR INVERSION</t>
  </si>
  <si>
    <t>1.1.1.4.0.0.0.3.3.8</t>
  </si>
  <si>
    <t>CMAPAS PRIMA DE ANTIGUEDAD INVER. CTA.16075285</t>
  </si>
  <si>
    <t>1.1.1.4.0.0.0.3.5.4</t>
  </si>
  <si>
    <t>CMAPAS D.INCORPORACION CTA.32248346-0101</t>
  </si>
  <si>
    <t>1.1.1.4.0.0.0.3.5.7</t>
  </si>
  <si>
    <t>BAJIO 362844200101 CEAG-PRO 2022 POZO</t>
  </si>
  <si>
    <t>1.1.1.4.0.0.0.3.5.8</t>
  </si>
  <si>
    <t>BAJIO 362494980101 CEAG-PRO 2022 S. HUM</t>
  </si>
  <si>
    <t>1.1.1.4.0.0.0.3.5.9</t>
  </si>
  <si>
    <t>CMAPAS CEAG-PRO 2022 SECT.D 36249167-0101</t>
  </si>
  <si>
    <t>1.1.1.4.0.0.0.3.6.0</t>
  </si>
  <si>
    <t>CMAPAS CONV-029 P-11 CEAG-PRO 36284115-0101</t>
  </si>
  <si>
    <t>1.1.1.4.0.0.0.3.6.1</t>
  </si>
  <si>
    <t>BAJIO 362495630101 CONV-028 S. HUM CEAG-PRO</t>
  </si>
  <si>
    <t>1.1.1.4.0.0.0.3.6.2</t>
  </si>
  <si>
    <t>BAJIO 36249290101 CONV-029 SECT.D CEAG-PRO</t>
  </si>
  <si>
    <t>1.1.1.4.0.0.0.6.0.3</t>
  </si>
  <si>
    <t>SANTANDER CTA. 22000 106988 INVERSION</t>
  </si>
  <si>
    <t>1.1.1.4.0.0.0.8.0.1</t>
  </si>
  <si>
    <t>BANCA AFIRME 1461099778 INVERSION</t>
  </si>
  <si>
    <t>1.1.1.4.0.0.0.8.0.2</t>
  </si>
  <si>
    <t>BANCA AFIRME 146110053 INVERSION</t>
  </si>
  <si>
    <t>1.1.2</t>
  </si>
  <si>
    <t>DERECHOS A RECIBIR EFECTIVO O EQUIVALENTES</t>
  </si>
  <si>
    <t>1.1.2.2</t>
  </si>
  <si>
    <t>CUENTAS POR COBRAR A CORTO PLAZO</t>
  </si>
  <si>
    <t>1.1.2.2.0.0.0.0.0.1</t>
  </si>
  <si>
    <t>DOCUMENTOS POR COBRAR A CP</t>
  </si>
  <si>
    <t>1.1.2.2.0.0.0.0.0.2</t>
  </si>
  <si>
    <t>CUOTAS VENCIDAS</t>
  </si>
  <si>
    <t>1.1.2.2.0.0.0.0.0.4</t>
  </si>
  <si>
    <t>SUBSIDIO SEMANAL</t>
  </si>
  <si>
    <t>1.1.2.2.0.0.0.0.0.5</t>
  </si>
  <si>
    <t>SUBSIDIO CATORCENAL</t>
  </si>
  <si>
    <t>1.1.2.2.0.0.0.0.0.6</t>
  </si>
  <si>
    <t>CXC POR FACTURACION</t>
  </si>
  <si>
    <t>1.1.2.2.0.0.0.0.0.7</t>
  </si>
  <si>
    <t>CXC DOCUMENTADOS</t>
  </si>
  <si>
    <t>1.1.2.2.9.0.9.9.9.9</t>
  </si>
  <si>
    <t>CUENTAS POR COBRAR</t>
  </si>
  <si>
    <t>1.1.2.3</t>
  </si>
  <si>
    <t>DEUDORES DIVERSOS POR COBRAR A CORTO PLAZO</t>
  </si>
  <si>
    <t>1.1.2.3.0.0.0.0.0.1</t>
  </si>
  <si>
    <t>FUNCIONARIOS Y EMPLEADOS</t>
  </si>
  <si>
    <t>1.1.2.3.0.0.0.0.0.2</t>
  </si>
  <si>
    <t>MORRALLA PARA COBRANZA EMPLEADOS</t>
  </si>
  <si>
    <t>1.1.2.3.0.0.0.0.0.3</t>
  </si>
  <si>
    <t>GASTOS POR COMPROBAR</t>
  </si>
  <si>
    <t>1.1.2.5</t>
  </si>
  <si>
    <t>DEUDORES POR ANTICIPOS DE LA TESORERIA A CORTO PLA</t>
  </si>
  <si>
    <t>1.1.2.5.0.0.0.0.0.1</t>
  </si>
  <si>
    <t>CAJA CHICA</t>
  </si>
  <si>
    <t>1.1.2.5.0.0.0.0.0.2</t>
  </si>
  <si>
    <t>CAJA GENERAL</t>
  </si>
  <si>
    <t>1.1.2.9</t>
  </si>
  <si>
    <t>OTROS DERECHOS A RECIBIR EFECTIVO O EQUIVALENTES A</t>
  </si>
  <si>
    <t>1.1.2.9.0.0.0.0.0.1</t>
  </si>
  <si>
    <t>OTROS DEUDORES</t>
  </si>
  <si>
    <t>1.1.2.9.0.0.0.0.0.3</t>
  </si>
  <si>
    <t>IVA A FAVOR DEL EJERCICIO</t>
  </si>
  <si>
    <t>1.1.2.9.0.0.0.0.0.4</t>
  </si>
  <si>
    <t>I.S.R. A FAVOR</t>
  </si>
  <si>
    <t>1.1.2.9.0.0.0.0.0.5</t>
  </si>
  <si>
    <t>IVA ACREDITABLE DEVENGADO</t>
  </si>
  <si>
    <t>1.1.2.9.0.0.0.0.0.7</t>
  </si>
  <si>
    <t>IVA ACREDITABLE POR PAGAR</t>
  </si>
  <si>
    <t>1.1.2.9.0.0.0.0.0.8</t>
  </si>
  <si>
    <t>IVA ACREDITABLE PAGADO</t>
  </si>
  <si>
    <t>1.1.2.9.0.1.0.0.0.1</t>
  </si>
  <si>
    <t>IVA TASA 16% POR ACREDITAR (DEVENGADO)</t>
  </si>
  <si>
    <t>1.1.2.9.0.3.0.0.0.1</t>
  </si>
  <si>
    <t>IVA TASA 16% POR ACREDITAR (PAGADO-COBRADO)</t>
  </si>
  <si>
    <t>1.1.3</t>
  </si>
  <si>
    <t>DERECHOS A RECIBIR BIENES O SERVICIOS</t>
  </si>
  <si>
    <t>1.1.3.1</t>
  </si>
  <si>
    <t>ANTICIPO A PROVEEDORES POR ADQUISICION DE BIENES Y</t>
  </si>
  <si>
    <t>1.1.3.1.0.0.0.0.0.1</t>
  </si>
  <si>
    <t>ANT A PROVEEDORES PRESTACION SERVICIOS CORTO PLAZO</t>
  </si>
  <si>
    <t>1.1.3.4</t>
  </si>
  <si>
    <t>ANTICIPO A CONTRATISTAS POR OBRAS PUBLICAS A CORTO</t>
  </si>
  <si>
    <t>1.1.3.4.0.0.0.0.0.1</t>
  </si>
  <si>
    <t>ANT A CONTRATISTAS A CORTO PLAZO</t>
  </si>
  <si>
    <t>1.1.5</t>
  </si>
  <si>
    <t>ALMACENES</t>
  </si>
  <si>
    <t>1.1.5.1</t>
  </si>
  <si>
    <t>ALMACEN DE MATERIALES Y SUMINISTROS DE CONSUMO</t>
  </si>
  <si>
    <t>1.1.5.1.1.2.1.6.0.0</t>
  </si>
  <si>
    <t>MATERIAL DE LIMPIEZA</t>
  </si>
  <si>
    <t>1.1.5.1.3.2.4.1.0.0</t>
  </si>
  <si>
    <t>PRODUCTOS MINERALES NO METALICOS</t>
  </si>
  <si>
    <t>1.1.5.1.3.2.4.2.0.0</t>
  </si>
  <si>
    <t>CEMENTO Y PRODUCTOS DE CONCRETO</t>
  </si>
  <si>
    <t>1.1.5.1.3.2.4.3.0.0</t>
  </si>
  <si>
    <t>CAL, YESO Y PRODUCTOS DE YESO</t>
  </si>
  <si>
    <t>1.1.5.1.3.2.4.4.0.0</t>
  </si>
  <si>
    <t>MADERA Y PRODUCTOS DE MADERA</t>
  </si>
  <si>
    <t>1.1.5.1.3.2.4.6.0.0</t>
  </si>
  <si>
    <t>MATERIAL ELECTRICO Y ELECTRONICO</t>
  </si>
  <si>
    <t>1.1.5.1.3.2.4.7.0.0</t>
  </si>
  <si>
    <t>ARTICULOS METALICOS PARA LA CONSTRUCCION</t>
  </si>
  <si>
    <t>1.1.5.1.3.2.4.9.0.0</t>
  </si>
  <si>
    <t>OTROS MATERIALES Y ART DE CONSTRUC Y REPARACION</t>
  </si>
  <si>
    <t>1.1.5.1.4.2.5.1.0.0</t>
  </si>
  <si>
    <t>PRODUCTOS QUIMICOS BASICOS</t>
  </si>
  <si>
    <t>1.1.5.1.4.2.5.5.0.0</t>
  </si>
  <si>
    <t>MATERIALES,ACCESORIOS Y SUMIN DE LABORATORIO</t>
  </si>
  <si>
    <t>1.1.5.1.4.2.5.9.0.0</t>
  </si>
  <si>
    <t>OTROS PRODUCTOS QUIMICOS</t>
  </si>
  <si>
    <t>1.1.5.1.5.2.6.1.2.0</t>
  </si>
  <si>
    <t>COMB,LUBR Y ADIT P/MAQUIN,EPO D PROD Y SERV ADMVOS</t>
  </si>
  <si>
    <t>1.1.5.1.6.2.7.2.0.0</t>
  </si>
  <si>
    <t>PRENDAS DE SEGURIDAD Y PROTECCION PERSONAL</t>
  </si>
  <si>
    <t>1.1.5.1.6.2.7.2.1.0</t>
  </si>
  <si>
    <t>PRENDAS DE SEGURIDAD GENERAL</t>
  </si>
  <si>
    <t>1.1.5.1.8.2.9.1.0.0</t>
  </si>
  <si>
    <t>HERRAMIENTAS MENORES</t>
  </si>
  <si>
    <t>1.1.5.1.8.2.9.2.0.0</t>
  </si>
  <si>
    <t>REFACCIONES Y ACCESORIOS MENORES DE EDIFICIOS</t>
  </si>
  <si>
    <t>1.1.5.1.8.2.9.4.0.0</t>
  </si>
  <si>
    <t>REFAC Y ACCES MENORES DE EPO DE COMPUTO Y TI</t>
  </si>
  <si>
    <t>1.1.5.1.8.2.9.6.0.0</t>
  </si>
  <si>
    <t>REFAC Y ACCES MENORES DE EPO DE TRANSPORTE</t>
  </si>
  <si>
    <t>1.1.5.1.8.2.9.8.0.0</t>
  </si>
  <si>
    <t>REFAC Y ACCES MENORES DE MAQUIN Y OTROS EPOS</t>
  </si>
  <si>
    <t>ACTIVO NO CIRCULANTE</t>
  </si>
  <si>
    <t>1.2.2</t>
  </si>
  <si>
    <t>DERECHOS A RECIBIR EFECTIVO O EQUIVALENTES A LARGO</t>
  </si>
  <si>
    <t>1.2.2.9</t>
  </si>
  <si>
    <t>1.2.2.9.0.0.0.0.2.1</t>
  </si>
  <si>
    <t>IVA A FAVOR DEL EJERCICIO 2021</t>
  </si>
  <si>
    <t>1.2.2.9.0.0.0.0.2.2</t>
  </si>
  <si>
    <t>IVA A FAVOR DEL EJERCICIO 2022</t>
  </si>
  <si>
    <t>1.2.2.9.0.0.0.0.2.3</t>
  </si>
  <si>
    <t>IVA A FAVOR DEL EJERCICIO 2023</t>
  </si>
  <si>
    <t>1.2.3</t>
  </si>
  <si>
    <t>BIENES INMUEBLES, INFRAESTRUCTURA Y CONSTRUCCIONES</t>
  </si>
  <si>
    <t>1.2.3.1</t>
  </si>
  <si>
    <t>1.2.3.1.5.8.1.0.0.0</t>
  </si>
  <si>
    <t>1.2.3.3</t>
  </si>
  <si>
    <t>EDIFICIOS NO HABITACIONALES</t>
  </si>
  <si>
    <t>1.2.3.3.5.8.3.0.0.0</t>
  </si>
  <si>
    <t>EDIFICIOS NO RESIDENCIALES</t>
  </si>
  <si>
    <t>1.2.3.5</t>
  </si>
  <si>
    <t>CONSTRUCCIONES EN PROCESO EN BIENES DE DOMINIO PUB</t>
  </si>
  <si>
    <t>1.2.3.5.3.6.1.3.0.0</t>
  </si>
  <si>
    <t>CONS D OBRS P EL ABS DE AGUA, PETRO, GS, ELE Y TEL</t>
  </si>
  <si>
    <t>1.2.3.5.4.6.1.4.0.0</t>
  </si>
  <si>
    <t>DIV DE TERRENOS Y CONSTR DE OBRAS DE URBANIZACION</t>
  </si>
  <si>
    <t>1.2.3.5.4.6.1.4.0.9</t>
  </si>
  <si>
    <t>1.2.3.6</t>
  </si>
  <si>
    <t>CONSTRUCCIONES EN PROCESO EN BIENES PROPIOS</t>
  </si>
  <si>
    <t>1.2.3.6.2.6.2.2.0.0</t>
  </si>
  <si>
    <t>EDIFICACION NO HABITACIONAL</t>
  </si>
  <si>
    <t>1.2.3.6.2.6.2.2.0.9</t>
  </si>
  <si>
    <t>1.2.3.6.3.6.2.3.0.0</t>
  </si>
  <si>
    <t>1.2.3.6.3.6.2.3.0.9</t>
  </si>
  <si>
    <t>1.2.3.6.7.6.2.7.0.0</t>
  </si>
  <si>
    <t>INSTALACIONES Y EQUIPAMIENTO EN CONSTRUCCIONES</t>
  </si>
  <si>
    <t>1.2.3.6.7.6.2.7.0.9</t>
  </si>
  <si>
    <t>1.2.3.6.9.6.2.9.0.0</t>
  </si>
  <si>
    <t>TRABAJOS DE ACABADOS EN EDIF Y OTROS TRABAJOS ESPE</t>
  </si>
  <si>
    <t>1.2.3.9</t>
  </si>
  <si>
    <t>OTROS BIENES INMUEBLES</t>
  </si>
  <si>
    <t>1.2.3.9.5.8.9.0.0.0</t>
  </si>
  <si>
    <t>1.2.4</t>
  </si>
  <si>
    <t>BIENES MUEBLES</t>
  </si>
  <si>
    <t>1.2.4.1</t>
  </si>
  <si>
    <t>MOBILIARIO Y EQUIPO DE ADMINISTRACION</t>
  </si>
  <si>
    <t>1.2.4.1.1.5.1.1.0.0</t>
  </si>
  <si>
    <t>MUEBLES DE OFICINA Y ESTANTERIA</t>
  </si>
  <si>
    <t>1.2.4.1.1.5.1.1.0.9</t>
  </si>
  <si>
    <t>1.2.4.1.3.5.1.5.0.0</t>
  </si>
  <si>
    <t>EQUIPO DE COMPUTO Y DE TECNOLOGIAS DE LA INFORMAC</t>
  </si>
  <si>
    <t>1.2.4.1.3.5.1.5.0.9</t>
  </si>
  <si>
    <t>1.2.4.2</t>
  </si>
  <si>
    <t>MOBILIARIO Y EQUIPO EDUCACIONAL Y RECREATIVO</t>
  </si>
  <si>
    <t>1.2.4.2.1.5.2.1.0.0</t>
  </si>
  <si>
    <t>EQUIPOS Y APARATOS AUDIOVISUALES</t>
  </si>
  <si>
    <t>1.2.4.2.3.5.2.3.0.0</t>
  </si>
  <si>
    <t>CAMARAS FOTOGRAFICAS Y DE VIDEO</t>
  </si>
  <si>
    <t>1.2.4.3</t>
  </si>
  <si>
    <t>EQUIPO E INSTRUMENTAL MEDICO Y DE LABORATORIO</t>
  </si>
  <si>
    <t>1.2.4.3.1.5.3.1.0.0</t>
  </si>
  <si>
    <t>EQUIPO MEDICO Y DE LABORATORIO</t>
  </si>
  <si>
    <t>1.2.4.3.2.5.3.2.0.0</t>
  </si>
  <si>
    <t>INSTRUMENTAL MEDICO Y DE LABORATORIO</t>
  </si>
  <si>
    <t>1.2.4.4</t>
  </si>
  <si>
    <t>VEHICULOS Y EQUIPO DE TRANSPORTE</t>
  </si>
  <si>
    <t>1.2.4.4.1.5.4.1.0.0</t>
  </si>
  <si>
    <t>VEHICULOS Y EQUIPO TERRESTRE</t>
  </si>
  <si>
    <t>1.2.4.4.2.5.4.2.0.0</t>
  </si>
  <si>
    <t>CARROCERIAS Y REMOLQUES</t>
  </si>
  <si>
    <t>1.2.4.4.9.5.4.9.0.0</t>
  </si>
  <si>
    <t>OTROS EQUIPOS DE TRANSPORTE</t>
  </si>
  <si>
    <t>1.2.4.6</t>
  </si>
  <si>
    <t>MAQUINARIA, OTROS EQUIPOS Y HERRAMIENTAS</t>
  </si>
  <si>
    <t>1.2.4.6.1.5.6.1.0.0</t>
  </si>
  <si>
    <t>MAQUINARIA Y EQUIPO AGROPECUARIO</t>
  </si>
  <si>
    <t>1.2.4.6.2.5.6.2.0.0</t>
  </si>
  <si>
    <t>MAQUINARIA Y EQUIPO INDUSTRIAL</t>
  </si>
  <si>
    <t>1.2.4.6.3.5.6.3.0.0</t>
  </si>
  <si>
    <t>MAQUINARIA Y EQUIPO DE CONSTRUCCION</t>
  </si>
  <si>
    <t>1.2.4.6.4.5.6.4.0.0</t>
  </si>
  <si>
    <t>SIST DE AIRE ACON, CALEFACC Y DE REFR INDUS Y COM</t>
  </si>
  <si>
    <t>1.2.4.6.4.5.6.4.0.9</t>
  </si>
  <si>
    <t>1.2.4.6.5.5.6.5.0.0</t>
  </si>
  <si>
    <t>EQUIPO DE COMUNICACION Y TELECOMUNICACION</t>
  </si>
  <si>
    <t>1.2.4.6.5.5.6.5.0.9</t>
  </si>
  <si>
    <t>1.2.4.6.6.5.6.6.0.0</t>
  </si>
  <si>
    <t>EQ DE GENERACION ELECTRICA, APARATOS Y ACCES ELECT</t>
  </si>
  <si>
    <t>1.2.4.6.6.5.6.6.0.9</t>
  </si>
  <si>
    <t>1.2.4.6.7.5.6.7.0.0</t>
  </si>
  <si>
    <t>HERRAMIENTAS Y MAQUINAS-HERRAMIENTA</t>
  </si>
  <si>
    <t>1.2.4.6.7.5.6.7.0.9</t>
  </si>
  <si>
    <t>1.2.4.6.9.5.6.9.0.0</t>
  </si>
  <si>
    <t>OTROS EQUIPOS</t>
  </si>
  <si>
    <t>1.2.4.6.9.5.6.9.0.9</t>
  </si>
  <si>
    <t>1.2.5</t>
  </si>
  <si>
    <t>ACTIVOS INTANGIBLES</t>
  </si>
  <si>
    <t>1.2.5.1</t>
  </si>
  <si>
    <t>SOFTWARE</t>
  </si>
  <si>
    <t>1.2.5.1.5.9.1.0.0.0</t>
  </si>
  <si>
    <t>1.2.5.1.5.9.1.0.0.9</t>
  </si>
  <si>
    <t>1.2.5.4</t>
  </si>
  <si>
    <t>LICENCIAS</t>
  </si>
  <si>
    <t>1.2.5.4.1.5.9.7.0.0</t>
  </si>
  <si>
    <t>LICENCIAS INFORMATICAS E INTELECTUALES</t>
  </si>
  <si>
    <t>1.2.5.4.1.5.9.7.0.9</t>
  </si>
  <si>
    <t>1.2.6</t>
  </si>
  <si>
    <t>DEPRECIACION, DETERIORO Y AMORTIZACION ACUMULADA D</t>
  </si>
  <si>
    <t>1.2.6.1</t>
  </si>
  <si>
    <t>DEPRECIACION ACUMULADA DE BIENES INMUEBLES</t>
  </si>
  <si>
    <t>1.2.6.1.5.8.3.0.0.0</t>
  </si>
  <si>
    <t>DEP ACUM EDIFICIOS NO RESIDENCIALES</t>
  </si>
  <si>
    <t>1.2.6.1.5.8.9.0.0.0</t>
  </si>
  <si>
    <t>DEP ACUM OTROS BIENES INMUEBLES</t>
  </si>
  <si>
    <t>1.2.6.3</t>
  </si>
  <si>
    <t>DEPRECIACION ACUMULADA DE BIENES MUEBLES</t>
  </si>
  <si>
    <t>1.2.6.3.5.1.1.0.0.0</t>
  </si>
  <si>
    <t>DEP ACUM MUEBLES DE OFICINA Y ESTANTERIA</t>
  </si>
  <si>
    <t>1.2.6.3.5.1.5.0.0.0</t>
  </si>
  <si>
    <t>DEP ACUM EQUIPO DE COMPUTO Y DE TECN DE LA INF</t>
  </si>
  <si>
    <t>1.2.6.3.5.2.1.0.0.0</t>
  </si>
  <si>
    <t>DEP ACUM EQUIPOS Y APARATOS AUDIOVISUALES</t>
  </si>
  <si>
    <t>1.2.6.3.5.2.3.0.0.0</t>
  </si>
  <si>
    <t>DEP ACUM CAMARAS FOTOGRAFICAS Y DE VIDEO</t>
  </si>
  <si>
    <t>1.2.6.3.5.3.1.0.0.0</t>
  </si>
  <si>
    <t>DEP ACUM EQUIPO MEDICO Y DE LABORATORIO</t>
  </si>
  <si>
    <t>1.2.6.3.5.3.2.0.0.0</t>
  </si>
  <si>
    <t>DEP ACUM INSTRUMENTAL MEDICO Y DE LABORATORIO</t>
  </si>
  <si>
    <t>1.2.6.3.5.4.1.0.0.0</t>
  </si>
  <si>
    <t>DEP ACUM VEHICULOS Y EQUIPO TERRESTRE</t>
  </si>
  <si>
    <t>1.2.6.3.5.4.2.0.0.0</t>
  </si>
  <si>
    <t>DEP ACUM CARROCERIAS Y REMOLQUES</t>
  </si>
  <si>
    <t>1.2.6.3.5.4.9.0.0.0</t>
  </si>
  <si>
    <t>DEP ACUM OTROS EQUIPOS DE TRANSPORTE</t>
  </si>
  <si>
    <t>1.2.6.3.5.6.1.0.0.0</t>
  </si>
  <si>
    <t>DEP ACUM MAQUINARIA Y EQUIPO AGROPECUARIO</t>
  </si>
  <si>
    <t>1.2.6.3.5.6.2.0.0.0</t>
  </si>
  <si>
    <t>DEP ACUM MAQUINARIA Y EQUIPO INDUSTRIAL</t>
  </si>
  <si>
    <t>1.2.6.3.5.6.3.0.0.0</t>
  </si>
  <si>
    <t>DEP ACUM MAQUINARIA Y EQUI DE CONSTRUC</t>
  </si>
  <si>
    <t>1.2.6.3.5.6.4.0.0.0</t>
  </si>
  <si>
    <t>DEP ACUM SIS DE AIRE ACON, CALEF Y DE REF IND Y C</t>
  </si>
  <si>
    <t>1.2.6.3.5.6.5.0.0.0</t>
  </si>
  <si>
    <t>DEP ACUM EQUIPO DE COMUNICACION Y TELECOMUNICACIO</t>
  </si>
  <si>
    <t>1.2.6.3.5.6.6.0.0.0</t>
  </si>
  <si>
    <t>DEP ACUM EQ DE GENERA ELEC, APARATOS Y ACCES ELECT</t>
  </si>
  <si>
    <t>1.2.6.3.5.6.7.0.0.0</t>
  </si>
  <si>
    <t>DEP ACUM HERRAMIENTAS Y MAQUINAS-HERRAMIENTA</t>
  </si>
  <si>
    <t>1.2.6.3.5.6.9.0.0.0</t>
  </si>
  <si>
    <t>DEP ACUM OTROS EQUIPOS</t>
  </si>
  <si>
    <t>1.2.6.5</t>
  </si>
  <si>
    <t>AMORTIZACION ACUMULADA DE ACTIVOS INTANGIBLES</t>
  </si>
  <si>
    <t>1.2.6.5.5.9.1.0.0.0</t>
  </si>
  <si>
    <t>AMO ACUM SOFTWARE</t>
  </si>
  <si>
    <t>1.2.6.5.5.9.7.0.0.0</t>
  </si>
  <si>
    <t>AMO ACUM LICENCIAS INFORMATICAS E INTELECTUALES</t>
  </si>
  <si>
    <t>1.2.7</t>
  </si>
  <si>
    <t>ACTIVOS DIFERIDOS</t>
  </si>
  <si>
    <t>1.2.7.1</t>
  </si>
  <si>
    <t>ESTUDIOS, FORMULACION Y EVALUACION DE PROYECTOS</t>
  </si>
  <si>
    <t>1.2.7.1.6.3.1.0.0.0</t>
  </si>
  <si>
    <t>ESTU, FORM Y EVA D PROYE PRODU NO INCL EN CONC ANT</t>
  </si>
  <si>
    <t>1.2.7.9</t>
  </si>
  <si>
    <t>OTROS ACTIVOS DIFERIDOS</t>
  </si>
  <si>
    <t>1.2.7.9.0.0.0.0.0.1</t>
  </si>
  <si>
    <t>DEP. GAR. C.F.E</t>
  </si>
  <si>
    <t>1.2.7.9.0.0.0.0.0.4</t>
  </si>
  <si>
    <t>DEP. GAR. MARCOZER, S.A. DE C.V.</t>
  </si>
  <si>
    <t>PASIVO</t>
  </si>
  <si>
    <t>PASIVO CIRCULANTE</t>
  </si>
  <si>
    <t>2.1.1</t>
  </si>
  <si>
    <t>CUENTAS POR PAGAR A CORTO PLAZO</t>
  </si>
  <si>
    <t>2.1.1.1</t>
  </si>
  <si>
    <t>SERVICIOS PERSONALES POR PAGAR A CORTO PLAZO</t>
  </si>
  <si>
    <t>2.1.1.1.0.0.0.0.0.1</t>
  </si>
  <si>
    <t>NOMINA SEMANAL</t>
  </si>
  <si>
    <t>2.1.1.1.0.0.0.0.0.2</t>
  </si>
  <si>
    <t>NOMINA CATORCENAL</t>
  </si>
  <si>
    <t>2.1.1.1.0.0.0.0.0.3</t>
  </si>
  <si>
    <t>CANASTA BASICA SEMANAL</t>
  </si>
  <si>
    <t>2.1.1.1.0.0.0.0.0.4</t>
  </si>
  <si>
    <t>CANASTA BASICA CATORCENAL</t>
  </si>
  <si>
    <t>2.1.1.1.0.0.0.0.0.5</t>
  </si>
  <si>
    <t>CANASTA BASICA CONSEJO</t>
  </si>
  <si>
    <t>2.1.1.1.0.0.0.2.2.1</t>
  </si>
  <si>
    <t>PASIVOS CAPITULO 1000 AL CIERRE 2022</t>
  </si>
  <si>
    <t>2.1.1.2</t>
  </si>
  <si>
    <t>PROVEEDORES POR PAGAR A CORTO PLAZO</t>
  </si>
  <si>
    <t>2.1.1.2.0.0.0.0.0.1</t>
  </si>
  <si>
    <t>PROVEEDORES POR PAGAR CORTO PLAZO</t>
  </si>
  <si>
    <t>2.1.1.2.0.0.0.2.2.3</t>
  </si>
  <si>
    <t>PASIVOS CAPITULO 3000 AL CIERRE 2022</t>
  </si>
  <si>
    <t>2.1.1.3</t>
  </si>
  <si>
    <t>CONTRATISTAS POR OBRAS PUBLICAS POR PAGAR A CORTO</t>
  </si>
  <si>
    <t>2.1.1.3.0.0.0.0.0.1</t>
  </si>
  <si>
    <t>CONTRATISTAS POR PAGAR CORTO PLAZO</t>
  </si>
  <si>
    <t>2.1.1.7</t>
  </si>
  <si>
    <t>RETENCIONES Y CONTRIBUCIONES POR PAGAR A CORTO PLA</t>
  </si>
  <si>
    <t>2.1.1.7.0.0.0.0.0.1</t>
  </si>
  <si>
    <t>ISR SALARIOS</t>
  </si>
  <si>
    <t>2.1.1.7.0.0.0.0.0.2</t>
  </si>
  <si>
    <t>ISR CONSEJO DIRECTIV</t>
  </si>
  <si>
    <t>2.1.1.7.0.0.0.0.0.3</t>
  </si>
  <si>
    <t>ISR PROFESIONISTAS</t>
  </si>
  <si>
    <t>2.1.1.7.0.0.0.0.0.4</t>
  </si>
  <si>
    <t>ISR ASIMILABLES SUEL</t>
  </si>
  <si>
    <t>2.1.1.7.0.0.0.0.0.5</t>
  </si>
  <si>
    <t>1% CEDULAR</t>
  </si>
  <si>
    <t>2.1.1.7.0.0.0.0.0.7</t>
  </si>
  <si>
    <t>IVA POR PAGAR</t>
  </si>
  <si>
    <t>2.1.1.7.0.0.0.0.0.8</t>
  </si>
  <si>
    <t>RETENCION DE 6% DE IVA</t>
  </si>
  <si>
    <t>2.1.1.7.0.0.0.0.0.9</t>
  </si>
  <si>
    <t>2% CEDULAR RESICO</t>
  </si>
  <si>
    <t>2.1.1.7.0.0.0.0.1.0</t>
  </si>
  <si>
    <t>I.S.R. ARRENDAM.</t>
  </si>
  <si>
    <t>2.1.1.7.0.0.0.1.0.1</t>
  </si>
  <si>
    <t>CUOTA SINDICAL</t>
  </si>
  <si>
    <t>2.1.1.7.0.0.0.1.0.2</t>
  </si>
  <si>
    <t>CUOTA OBRERA SINDICATO</t>
  </si>
  <si>
    <t>2.1.1.7.0.0.0.1.0.3</t>
  </si>
  <si>
    <t>CUOTA PATRONAL SINDICATO</t>
  </si>
  <si>
    <t>2.1.1.7.0.0.0.1.0.4</t>
  </si>
  <si>
    <t>CUOTA OBRERA CONFIANZA</t>
  </si>
  <si>
    <t>2.1.1.7.0.0.0.1.0.5</t>
  </si>
  <si>
    <t>CUOTA PATRONAL CONFIANZA</t>
  </si>
  <si>
    <t>2.1.1.7.0.0.0.1.0.6</t>
  </si>
  <si>
    <t>IMSS</t>
  </si>
  <si>
    <t>2.1.1.7.0.0.0.1.0.7</t>
  </si>
  <si>
    <t>INFONAVIT</t>
  </si>
  <si>
    <t>2.1.1.7.0.0.0.1.0.8</t>
  </si>
  <si>
    <t>CUOTA CONSEJEROS AHORRO</t>
  </si>
  <si>
    <t>2.1.1.7.0.0.0.1.0.9</t>
  </si>
  <si>
    <t>CUOTA PATRONAL CONSEJO AHORRO</t>
  </si>
  <si>
    <t>2.1.1.7.0.0.0.1.1.0</t>
  </si>
  <si>
    <t>INTERESES FONDO DE AHORRO CONSEJO</t>
  </si>
  <si>
    <t>2.1.1.7.0.0.0.1.1.1</t>
  </si>
  <si>
    <t>INTERESES FONDO DE AHORRO EMPLEADOS</t>
  </si>
  <si>
    <t>2.1.1.7.0.0.0.1.1.2</t>
  </si>
  <si>
    <t>PRESTAMO FONACOT</t>
  </si>
  <si>
    <t>2.1.1.7.0.0.0.2.0.1</t>
  </si>
  <si>
    <t>CAJA LIBERTAD</t>
  </si>
  <si>
    <t>2.1.1.7.0.0.0.2.0.3</t>
  </si>
  <si>
    <t>DESCUENTOS ADMINISTRATIVOS</t>
  </si>
  <si>
    <t>2.1.1.7.0.0.0.2.0.4</t>
  </si>
  <si>
    <t>AYUDA FUNERARIA</t>
  </si>
  <si>
    <t>2.1.1.7.0.0.0.2.0.6</t>
  </si>
  <si>
    <t>SINDICAL</t>
  </si>
  <si>
    <t>2.1.1.7.0.0.0.2.0.8</t>
  </si>
  <si>
    <t>CAJA POPULAR 9 DE AGOSTO</t>
  </si>
  <si>
    <t>2.1.1.7.0.0.0.3.0.1</t>
  </si>
  <si>
    <t>0.2% CAPACITACION</t>
  </si>
  <si>
    <t>2.1.1.7.0.0.0.3.0.2</t>
  </si>
  <si>
    <t>0.5 % D.I.V.O.</t>
  </si>
  <si>
    <t>2.1.1.7.0.0.0.3.0.5</t>
  </si>
  <si>
    <t>0.25% RET COLEGIO DE INGENIEROS CIVILES</t>
  </si>
  <si>
    <t>2.1.1.7.0.0.0.3.0.6</t>
  </si>
  <si>
    <t>0.25% RET COLEGIO DE ARQUITECTOS</t>
  </si>
  <si>
    <t>2.1.1.7.0.0.0.3.0.7</t>
  </si>
  <si>
    <t>0.5% RET CMAPAS</t>
  </si>
  <si>
    <t>2.1.1.7.0.0.0.3.0.8</t>
  </si>
  <si>
    <t>0.2% CAPACITACION TRABAJADORES CMAPAS</t>
  </si>
  <si>
    <t>2.1.1.7.0.0.0.4.0.1</t>
  </si>
  <si>
    <t>DONATIVO BOMBEROS</t>
  </si>
  <si>
    <t>2.1.1.7.0.0.0.4.0.2</t>
  </si>
  <si>
    <t>DONATIVO CRUZ ROJA</t>
  </si>
  <si>
    <t>2.1.1.7.0.0.0.4.0.3</t>
  </si>
  <si>
    <t>DONATIVO DIF</t>
  </si>
  <si>
    <t>2.1.1.7.0.0.0.4.0.4</t>
  </si>
  <si>
    <t>DONATIVO ASILO DE ANCIANOS</t>
  </si>
  <si>
    <t>2.1.1.7.0.1.0.1.0.1</t>
  </si>
  <si>
    <t>RET ISR ARRENDAMIENTO P.F.</t>
  </si>
  <si>
    <t>2.1.1.7.0.1.0.1.0.2</t>
  </si>
  <si>
    <t>RET ISR HONORARIOS P.F.</t>
  </si>
  <si>
    <t>2.1.1.7.0.1.0.1.0.3</t>
  </si>
  <si>
    <t>HONORARIOS MEDICOS ISR PERSONAS FISICAS</t>
  </si>
  <si>
    <t>2.1.1.7.0.1.0.1.0.5</t>
  </si>
  <si>
    <t>RET ISR RESICO AC EM</t>
  </si>
  <si>
    <t>2.1.1.7.0.1.0.3.0.1</t>
  </si>
  <si>
    <t>IVA TASA 16% POR TRASLADAR (DEVENGADO)</t>
  </si>
  <si>
    <t>2.1.1.7.0.1.0.4.0.1</t>
  </si>
  <si>
    <t>IVA TASA 16% TRASLADADO (RECAUDADO)</t>
  </si>
  <si>
    <t>2.1.1.7.0.2.0.1.0.1</t>
  </si>
  <si>
    <t>RET CED. HONORARIOS</t>
  </si>
  <si>
    <t>2.1.1.7.0.2.0.1.0.3</t>
  </si>
  <si>
    <t>RET. CED ARRENDAMIENTO</t>
  </si>
  <si>
    <t>2.1.1.7.0.2.0.1.0.4</t>
  </si>
  <si>
    <t>RET CED RESICO A EMP</t>
  </si>
  <si>
    <t>2.1.1.7.0.2.0.1.0.5</t>
  </si>
  <si>
    <t>RET CED RESICO HONOR</t>
  </si>
  <si>
    <t>2.1.1.9</t>
  </si>
  <si>
    <t>OTRAS CUENTAS POR PAGAR A CORTO PLAZO</t>
  </si>
  <si>
    <t>2.1.1.9.0.0.0.0.0.1</t>
  </si>
  <si>
    <t>OTRAS CUENTAS POR PAGAR CORTO PLAZO</t>
  </si>
  <si>
    <t>2.1.1.9.0.0.0.0.0.2</t>
  </si>
  <si>
    <t>IVA TRASLADADO</t>
  </si>
  <si>
    <t>2.1.1.9.0.0.0.0.0.3</t>
  </si>
  <si>
    <t>IVA TRASLADADO PENDIENTE DE COBRO</t>
  </si>
  <si>
    <t>2.1.1.9.0.0.0.0.0.4</t>
  </si>
  <si>
    <t>I.V.A. EFECTIVAMENTE TRASLADADO</t>
  </si>
  <si>
    <t>2.1.1.9.0.0.0.0.0.5</t>
  </si>
  <si>
    <t>TRANSFERENCIAS NO APLICADAS</t>
  </si>
  <si>
    <t>2.1.7</t>
  </si>
  <si>
    <t>PROVISIONES A CORTO PLAZO</t>
  </si>
  <si>
    <t>2.1.7.9</t>
  </si>
  <si>
    <t>OTRAS PROVISIONES A CORTO PLAZO</t>
  </si>
  <si>
    <t>2.1.7.9.0.0.0.0.0.1</t>
  </si>
  <si>
    <t>PROV. PRIMA DE ANTIGUEDAD</t>
  </si>
  <si>
    <t>2.1.9</t>
  </si>
  <si>
    <t>OTROS PASIVOS A CORTO PLAZO</t>
  </si>
  <si>
    <t>2.1.9.1</t>
  </si>
  <si>
    <t>INGRESOS POR CLASIFICAR</t>
  </si>
  <si>
    <t>2.1.9.1.0.0.0.0.0.1</t>
  </si>
  <si>
    <t>DEPOSITOS NO IDENTIFICADOS</t>
  </si>
  <si>
    <t>HACIENDA PUBLICA/ PATRIMONIO</t>
  </si>
  <si>
    <t>HACIENDA PUBLICA/PATRIMONIO CONTRIBUIDO</t>
  </si>
  <si>
    <t>3.1.1</t>
  </si>
  <si>
    <t>APORTACIONES</t>
  </si>
  <si>
    <t>3.1.1.0</t>
  </si>
  <si>
    <t>3.1.1.0.0.0.0.0.0.1</t>
  </si>
  <si>
    <t>3.1.1.0.0.0.9.1.0.6</t>
  </si>
  <si>
    <t>TRANSFERENCIAS PARA INVERSION PUBLICA</t>
  </si>
  <si>
    <t>3.1.1.0.0.0.9.9.9.9</t>
  </si>
  <si>
    <t>BAJA DE ACTIVO FIJO</t>
  </si>
  <si>
    <t>3.1.2</t>
  </si>
  <si>
    <t>DONACIONES DE CAPITAL</t>
  </si>
  <si>
    <t>3.1.2.0</t>
  </si>
  <si>
    <t>3.1.2.0.0.0.0.0.0.1</t>
  </si>
  <si>
    <t>DONACIONES</t>
  </si>
  <si>
    <t>HACIENDA PUBLICA /PATRIMONIO GENERADO</t>
  </si>
  <si>
    <t>3.2.1</t>
  </si>
  <si>
    <t>RESULTADOS DEL EJERCICIO (AHORRO/ DESAHORRO)</t>
  </si>
  <si>
    <t>3.2.1.0</t>
  </si>
  <si>
    <t>3.2.1.0.0.0.0.0.0.1</t>
  </si>
  <si>
    <t>RESULT DEL EJERCICIO: AHORRO/DESAHORRO</t>
  </si>
  <si>
    <t>3.2.2</t>
  </si>
  <si>
    <t>RESULTADOS DE EJERCICIOS ANTERIORES</t>
  </si>
  <si>
    <t>3.2.2.0</t>
  </si>
  <si>
    <t>3.2.2.0.0.0.0.0.0.1</t>
  </si>
  <si>
    <t>RESULTADO EJERCICIOS ANTERIORES</t>
  </si>
  <si>
    <t>3.2.2.0.0.0.0.1.0.1</t>
  </si>
  <si>
    <t>APLICACION DE REMANENETES RECURSOS PROPIOS 2011</t>
  </si>
  <si>
    <t>3.2.2.0.0.0.0.1.0.2</t>
  </si>
  <si>
    <t>APLICACION DE REM RECURSOS PROPIOS 2012</t>
  </si>
  <si>
    <t>3.2.2.0.0.0.0.1.0.3</t>
  </si>
  <si>
    <t>APLICACION DE REM RECURSOS PROPIOS 2013</t>
  </si>
  <si>
    <t>3.2.2.0.0.0.0.1.0.4</t>
  </si>
  <si>
    <t>APLICACION DE REM RECURSO PROPIO 2014</t>
  </si>
  <si>
    <t>3.2.2.0.0.0.0.1.0.5</t>
  </si>
  <si>
    <t>APLICACION DE REM RECURSOS PROPIOS 2015</t>
  </si>
  <si>
    <t>3.2.2.0.0.0.0.2.0.1</t>
  </si>
  <si>
    <t>APLICACION DE REM CEAG 2011</t>
  </si>
  <si>
    <t>3.2.2.0.0.0.0.2.0.4</t>
  </si>
  <si>
    <t>APLICACION DE REM RECURSO ESTATAL 2014</t>
  </si>
  <si>
    <t>3.2.2.0.0.0.0.3.0.1</t>
  </si>
  <si>
    <t>APLICACION DE REM CONAGUA 2012</t>
  </si>
  <si>
    <t>3.2.2.0.0.0.0.3.0.4</t>
  </si>
  <si>
    <t>APLICACION DE REM RECURSO FEDERAL 2014</t>
  </si>
  <si>
    <t>3.2.2.0.0.0.0.3.0.5</t>
  </si>
  <si>
    <t>APLICACION DE REM RECURSO FEDERAL 2015</t>
  </si>
  <si>
    <t>3.2.2.0.0.0.0.4.0.1</t>
  </si>
  <si>
    <t>APLICACION DE REMANENETES LINEA DE CREDITO 2011</t>
  </si>
  <si>
    <t>3.2.2.0.0.0.0.4.1.6</t>
  </si>
  <si>
    <t>APLICACION DE REMANANTE RECUROS ESTATAL 2016</t>
  </si>
  <si>
    <t>3.2.2.0.0.0.0.5.0.0</t>
  </si>
  <si>
    <t>APLIC REM GENERAL ANTERIOR</t>
  </si>
  <si>
    <t>3.2.2.0.0.0.0.5.0.5</t>
  </si>
  <si>
    <t>APLICACION DE REM RECURSO MUNICIPAL 2015</t>
  </si>
  <si>
    <t>3.2.2.0.0.0.0.5.1.2</t>
  </si>
  <si>
    <t>3.2.2.0.0.0.0.5.1.3</t>
  </si>
  <si>
    <t>3.2.2.0.0.0.0.5.1.4</t>
  </si>
  <si>
    <t>APLICACION DE REM RECURSOS PROPIOS 2014</t>
  </si>
  <si>
    <t>3.2.2.0.0.0.0.5.1.5</t>
  </si>
  <si>
    <t>3.2.2.0.0.0.0.5.1.6</t>
  </si>
  <si>
    <t>APLICACION DE REM RECURSOS PROPIOS 2016</t>
  </si>
  <si>
    <t>3.2.2.0.0.0.0.5.1.7</t>
  </si>
  <si>
    <t>APLICACION DE REM RECURSOS PROPIOS 2017</t>
  </si>
  <si>
    <t>3.2.2.0.0.0.0.5.1.8</t>
  </si>
  <si>
    <t>APLICACION DE REM RECURSOS PROPIOS 2018</t>
  </si>
  <si>
    <t>3.2.2.0.0.0.0.5.1.9</t>
  </si>
  <si>
    <t>APLICACION DE REM RECURSOS PROPIOS 2019</t>
  </si>
  <si>
    <t>3.2.2.0.0.0.0.5.2.0</t>
  </si>
  <si>
    <t>APLICACION DE REM RECURSOS PROPIOS 2020</t>
  </si>
  <si>
    <t>3.2.2.0.0.0.0.5.2.1</t>
  </si>
  <si>
    <t>APLICACION DE REM RECURSOS PROPIOS 2021</t>
  </si>
  <si>
    <t>3.2.2.0.0.0.0.5.2.2</t>
  </si>
  <si>
    <t>APLICACION DE REM RECURSOS PROPIOS 2022</t>
  </si>
  <si>
    <t>3.2.2.0.0.0.2.0.0.0</t>
  </si>
  <si>
    <t>RESULT. DE EJERCICIO GRAL. ANT.</t>
  </si>
  <si>
    <t>3.2.2.0.0.0.2.0.1.1</t>
  </si>
  <si>
    <t>RESULTADO DEL EJERCICIO 2011</t>
  </si>
  <si>
    <t>3.2.2.0.0.0.2.0.1.2</t>
  </si>
  <si>
    <t>RESULTADO DEL EJERCICIO 2012</t>
  </si>
  <si>
    <t>3.2.2.0.0.0.2.0.1.3</t>
  </si>
  <si>
    <t>RESULTADO DEL EJERCICIO 2013</t>
  </si>
  <si>
    <t>3.2.2.0.0.0.2.0.1.4</t>
  </si>
  <si>
    <t>RESULTADO DEL EJERCICIO 2014</t>
  </si>
  <si>
    <t>3.2.2.0.0.0.2.0.1.5</t>
  </si>
  <si>
    <t>RESULTADO DEL EJERCICIO 2015</t>
  </si>
  <si>
    <t>3.2.2.0.0.0.2.0.1.6</t>
  </si>
  <si>
    <t>RESULTADO DEL EJERCICIO 2016</t>
  </si>
  <si>
    <t>3.2.2.0.0.0.2.0.1.7</t>
  </si>
  <si>
    <t>RESULTADO DEL EJERCICIO 2017</t>
  </si>
  <si>
    <t>3.2.2.0.0.0.2.0.1.8</t>
  </si>
  <si>
    <t>RESULTADO DEL EJERCICIO 2018</t>
  </si>
  <si>
    <t>3.2.2.0.0.0.2.0.1.9</t>
  </si>
  <si>
    <t>RESULTADO DEL EJERCICIO 2019</t>
  </si>
  <si>
    <t>3.2.2.0.0.0.2.0.2.0</t>
  </si>
  <si>
    <t>RESULTADO DEL EJERCICIO 2020</t>
  </si>
  <si>
    <t>3.2.2.0.0.0.2.0.2.1</t>
  </si>
  <si>
    <t>RESULTADO DEL EJERCICIO 2021</t>
  </si>
  <si>
    <t>3.2.2.0.0.0.2.0.2.2</t>
  </si>
  <si>
    <t>RESULTADO DEL EJERCICIO 2022</t>
  </si>
  <si>
    <t>3.2.3</t>
  </si>
  <si>
    <t>REVALUOS</t>
  </si>
  <si>
    <t>3.2.3.1</t>
  </si>
  <si>
    <t>REVALUO DE BIENES INMUEBLES</t>
  </si>
  <si>
    <t>3.2.3.1.0.0.0.0.0.1</t>
  </si>
  <si>
    <t>REVALUO DE TERRENOS</t>
  </si>
  <si>
    <t>INGRESOS Y OTROS BENEFICIOS</t>
  </si>
  <si>
    <t>INGRESOS DE GESTION</t>
  </si>
  <si>
    <t>4.1.5</t>
  </si>
  <si>
    <t>PRODUCTOS</t>
  </si>
  <si>
    <t>4.1.5.1</t>
  </si>
  <si>
    <t>4.1.5.1.0.1.0.0.0.0</t>
  </si>
  <si>
    <t>INTERESES BANCARIOS</t>
  </si>
  <si>
    <t>4.1.7</t>
  </si>
  <si>
    <t>INGRESOS POR VENTA DE BIENES Y PRESTACION DE SERVI</t>
  </si>
  <si>
    <t>4.1.7.3</t>
  </si>
  <si>
    <t>INGRESOS POR VENTA DE BIENES Y PRESTACION DE SERVI</t>
  </si>
  <si>
    <t>4.1.7.3.2.1.0.0.0.1</t>
  </si>
  <si>
    <t>SERVICIO MEDIDO DE AGUA POTABLE</t>
  </si>
  <si>
    <t>4.1.7.3.2.1.0.0.0.3</t>
  </si>
  <si>
    <t>SERVICIO DE AGUA POT TOMAS PROVISIONALES</t>
  </si>
  <si>
    <t>4.1.7.3.2.1.0.0.0.4</t>
  </si>
  <si>
    <t>CONSUMO ESTIM AGUA POT TOMAS IRREGULARES</t>
  </si>
  <si>
    <t>4.1.7.3.2.2.0.0.0.1</t>
  </si>
  <si>
    <t>SERVICIO DE ALCANTARILLADO SANITARIO</t>
  </si>
  <si>
    <t>4.1.7.3.2.4.0.0.0.1</t>
  </si>
  <si>
    <t>TRATAMIENTO DE AGUA RESIDUAL SANEAMIENTO</t>
  </si>
  <si>
    <t>4.1.7.3.2.6.0.0.0.2</t>
  </si>
  <si>
    <t>AGUA POTABLE EN PIPAS P/USO DOMESTICO</t>
  </si>
  <si>
    <t>4.1.7.3.2.6.0.0.0.7</t>
  </si>
  <si>
    <t>VENTA DE AGUA CRUDA</t>
  </si>
  <si>
    <t>4.1.7.3.2.7.0.0.0.1</t>
  </si>
  <si>
    <t>DERECHOS INCORPORACION RED AGUA POT HAB</t>
  </si>
  <si>
    <t>4.1.7.3.2.7.0.0.0.2</t>
  </si>
  <si>
    <t>DERECHOS DE INCORP ALCANTARILLADO HAB</t>
  </si>
  <si>
    <t>4.1.7.3.2.7.0.0.0.3</t>
  </si>
  <si>
    <t>DERECHOS DE INCORP RED AGUA TRATADA HAB</t>
  </si>
  <si>
    <t>4.1.7.3.3.0.0.0.0.1</t>
  </si>
  <si>
    <t>MATERIALES E INST RAMAL TOMA AGUA POT</t>
  </si>
  <si>
    <t>4.1.7.3.3.0.0.0.0.2</t>
  </si>
  <si>
    <t>MATERIALES E INST CUADROS DE MEDICION</t>
  </si>
  <si>
    <t>4.1.7.3.3.0.0.0.0.3</t>
  </si>
  <si>
    <t>SUMINSTRO E INST MEDIDORES AGUA POTABLE</t>
  </si>
  <si>
    <t>4.1.7.3.3.0.0.0.0.5</t>
  </si>
  <si>
    <t>MAT.AMPLIACION RED DRENAJE</t>
  </si>
  <si>
    <t>4.1.7.3.3.1.0.0.0.1</t>
  </si>
  <si>
    <t>CONSTANCIA DE NO ADEUDO</t>
  </si>
  <si>
    <t>4.1.7.3.3.1.0.0.0.5</t>
  </si>
  <si>
    <t>SUSPENSION VOLUNTARIA DE TOMA (TEMPORAL)</t>
  </si>
  <si>
    <t>4.1.7.3.3.1.0.0.0.6</t>
  </si>
  <si>
    <t>REACTIVACION DEL SERVICIO/CUENTA</t>
  </si>
  <si>
    <t>4.1.7.3.3.1.0.0.1.0</t>
  </si>
  <si>
    <t>CONTRATOS DE AGUA POTABLE</t>
  </si>
  <si>
    <t>4.1.7.3.3.1.0.0.1.1</t>
  </si>
  <si>
    <t>CONTRATOS DE DESCARGA DE AGUA RESIDUAL</t>
  </si>
  <si>
    <t>4.1.7.3.3.2.0.0.0.1</t>
  </si>
  <si>
    <t>LIMPIEZA DE DESCARGA SANITARIA Y/O FOSAS</t>
  </si>
  <si>
    <t>4.1.7.3.3.2.0.0.0.2</t>
  </si>
  <si>
    <t>RECONEXION DE TOMA DE AGUA</t>
  </si>
  <si>
    <t>4.1.7.3.3.2.0.0.1.0</t>
  </si>
  <si>
    <t>PAGOS POR TRABAJOS VARIOS</t>
  </si>
  <si>
    <t>4.1.7.3.3.3.0.0.0.1</t>
  </si>
  <si>
    <t>CARTA DE FACTIBILIDAD</t>
  </si>
  <si>
    <t>4.1.7.3.3.3.0.0.0.2</t>
  </si>
  <si>
    <t>REVISION DE PROYECTOS</t>
  </si>
  <si>
    <t>4.1.7.3.3.3.0.0.0.3</t>
  </si>
  <si>
    <t>SUPERVISION DE OBRAS</t>
  </si>
  <si>
    <t>4.1.7.3.3.3.0.0.0.4</t>
  </si>
  <si>
    <t>RECEPCION OBRAS,TITULOS DE CONCESION Y P</t>
  </si>
  <si>
    <t>4.1.7.3.3.5.0.0.0.1</t>
  </si>
  <si>
    <t>RECARGOS</t>
  </si>
  <si>
    <t>4.1.7.3.3.5.0.0.0.2</t>
  </si>
  <si>
    <t>MULTAS</t>
  </si>
  <si>
    <t>PARTICIPACIONES, APORTACIONES, CONVENIOS, INCENTIV</t>
  </si>
  <si>
    <t>4.2.2</t>
  </si>
  <si>
    <t>TRANSFERENCIAS, ASIGNACIONES, SUBSIDIOS Y SUBVENCI</t>
  </si>
  <si>
    <t>4.2.2.1</t>
  </si>
  <si>
    <t>TRANSFERENCIAS Y ASIGNACIONES</t>
  </si>
  <si>
    <t>4.2.2.1.0.2.0.0.0.3</t>
  </si>
  <si>
    <t>CONVENIOS CONAGUA</t>
  </si>
  <si>
    <t>OTROS INGRESOS Y BENEFICIOS</t>
  </si>
  <si>
    <t>4.3.9</t>
  </si>
  <si>
    <t>OTROS INGRESOS Y BENEFICIOS VARIOS</t>
  </si>
  <si>
    <t>4.3.9.9</t>
  </si>
  <si>
    <t>OTROS INGRESOS Y BENEFICIOS VARIOS</t>
  </si>
  <si>
    <t>4.3.9.9.0.1.0.0.0.4</t>
  </si>
  <si>
    <t>REPOSICION DE ACTIVO FIJO</t>
  </si>
  <si>
    <t>4.3.9.9.0.1.0.0.0.5</t>
  </si>
  <si>
    <t>ACTUALIZACIÓN IVA 2023</t>
  </si>
  <si>
    <t>4.3.9.9.0.1.0.0.1.0</t>
  </si>
  <si>
    <t>SANCIONES A PROVEEDORES</t>
  </si>
  <si>
    <t>4.3.9.9.0.1.0.0.1.1</t>
  </si>
  <si>
    <t>BASES PARA CONCURSO</t>
  </si>
  <si>
    <t>4.3.9.9.0.1.0.0.1.2</t>
  </si>
  <si>
    <t>GESTION A CUENTA DE TERCEROS</t>
  </si>
  <si>
    <t>GASTOS Y OTRAS PERDIDAS</t>
  </si>
  <si>
    <t>GASTOS DE FUNCIONAMIENTO</t>
  </si>
  <si>
    <t>5.1.1</t>
  </si>
  <si>
    <t>SERVICIOS PERSONALES</t>
  </si>
  <si>
    <t>5.1.1.1</t>
  </si>
  <si>
    <t>REMUNERACIONES AL PERSONAL DE CARACTER PERMANENTE</t>
  </si>
  <si>
    <t>5.1.1.1.1.1.3.1.0.0</t>
  </si>
  <si>
    <t>SUELDO BASE SINDICATO Y PERSONAL DE BASE</t>
  </si>
  <si>
    <t>5.1.1.1.1.1.3.2.0.0</t>
  </si>
  <si>
    <t>HONORARIOS DE CONSEJEROS</t>
  </si>
  <si>
    <t>5.1.1.1.1.1.3.3.0.0</t>
  </si>
  <si>
    <t>DIA FESTIVO</t>
  </si>
  <si>
    <t>5.1.1.2</t>
  </si>
  <si>
    <t>REMUNERACIONES AL PERSONAL DE CARACTER TRANSITORIO</t>
  </si>
  <si>
    <t>5.1.1.2.1.2.1.0.0.0</t>
  </si>
  <si>
    <t>HONORARIOS ASIMILABLES A SALARIOS</t>
  </si>
  <si>
    <t>5.1.1.2.1.2.4.0.0.0</t>
  </si>
  <si>
    <t>RETRI A LOS REPRES DE LOS TRAB Y PATR EN LA J.C.A.</t>
  </si>
  <si>
    <t>5.1.1.3</t>
  </si>
  <si>
    <t>REMUNERACIONES ADICIONALES Y ESPECIALES</t>
  </si>
  <si>
    <t>5.1.1.3.1.3.2.1.0.0</t>
  </si>
  <si>
    <t>PRIMA VACACIONAL</t>
  </si>
  <si>
    <t>5.1.1.3.1.3.2.2.0.0</t>
  </si>
  <si>
    <t>PRIMA DOMINICAL</t>
  </si>
  <si>
    <t>5.1.1.3.1.3.2.3.0.0</t>
  </si>
  <si>
    <t>GRATIFICACION DE FIN DE AÑO</t>
  </si>
  <si>
    <t>5.1.1.3.1.3.3.1.0.0</t>
  </si>
  <si>
    <t>REMUNERACIONES POR HORAS EXTRAORDINARIAS</t>
  </si>
  <si>
    <t>5.1.1.3.1.3.3.2.0.0</t>
  </si>
  <si>
    <t>ALIMENTOS POR HORAS EXTRAORDINARIAS</t>
  </si>
  <si>
    <t>5.1.1.3.1.3.3.3.0.0</t>
  </si>
  <si>
    <t>GUARDIAS DIAS NO LABORABLES</t>
  </si>
  <si>
    <t>5.1.1.4</t>
  </si>
  <si>
    <t>SEGURIDAD SOCIAL</t>
  </si>
  <si>
    <t>5.1.1.4.1.4.1.3.0.0</t>
  </si>
  <si>
    <t>APORTACIONES IMSS</t>
  </si>
  <si>
    <t>5.1.1.4.1.4.2.1.0.0</t>
  </si>
  <si>
    <t>APORTACIONES INFONAVIT</t>
  </si>
  <si>
    <t>5.1.1.4.1.4.3.0.0.0</t>
  </si>
  <si>
    <t>APORTACIONES AL SISTEMA PARA EL RETIRO</t>
  </si>
  <si>
    <t>5.1.1.4.1.4.4.0.0.0</t>
  </si>
  <si>
    <t>APORTACIONES PARA SEGUROS</t>
  </si>
  <si>
    <t>5.1.1.5</t>
  </si>
  <si>
    <t>OTRAS PRESTACIONES SOCIALES Y ECONOMICAS</t>
  </si>
  <si>
    <t>5.1.1.5.1.5.1.1.0.0</t>
  </si>
  <si>
    <t>CUOTAS P/EL FONDO DE AHORRO PERSONAL SIND. Y BASE</t>
  </si>
  <si>
    <t>5.1.1.5.1.5.1.2.0.0</t>
  </si>
  <si>
    <t>CUOTAS PARA FONDO DE AHORRO CONSEJO</t>
  </si>
  <si>
    <t>5.1.1.5.1.5.2.0.0.0</t>
  </si>
  <si>
    <t>INDEMNIZACIONES</t>
  </si>
  <si>
    <t>5.1.1.5.1.5.4.1.0.0</t>
  </si>
  <si>
    <t>AYUDAS AL SINDICATO (BIBLIOTECA, FESTEJOS, OTROS)</t>
  </si>
  <si>
    <t>5.1.1.5.1.5.4.2.0.0</t>
  </si>
  <si>
    <t>VIATICOS CCT SINDICATO</t>
  </si>
  <si>
    <t>5.1.1.5.1.5.4.3.0.0</t>
  </si>
  <si>
    <t>PRESTACION BICICLETAS</t>
  </si>
  <si>
    <t>5.1.1.5.1.5.4.4.0.0</t>
  </si>
  <si>
    <t>PRIMA POR TRABAJO INSALUBRE O EN ALTURAS</t>
  </si>
  <si>
    <t>5.1.1.5.1.5.4.5.0.0</t>
  </si>
  <si>
    <t>CANASTA BASICA</t>
  </si>
  <si>
    <t>5.1.1.5.1.5.4.6.0.0</t>
  </si>
  <si>
    <t>BECAS</t>
  </si>
  <si>
    <t>5.1.1.5.1.5.5.0.0.0</t>
  </si>
  <si>
    <t>APOYOS A LA CAPACITACION DE LOS SERVIDORES PUBLIC</t>
  </si>
  <si>
    <t>5.1.1.5.1.5.9.0.0.0</t>
  </si>
  <si>
    <t>5.1.2</t>
  </si>
  <si>
    <t>MATERIALES Y SUMINISTROS</t>
  </si>
  <si>
    <t>5.1.2.1</t>
  </si>
  <si>
    <t>MATERIALES DE ADMINISTRACION, EMISION DE DOCUMENTO</t>
  </si>
  <si>
    <t>5.1.2.1.2.1.1.1.0.0</t>
  </si>
  <si>
    <t>MATERIALES Y UTILES DE OFICINA</t>
  </si>
  <si>
    <t>5.1.2.1.2.1.1.2.0.0</t>
  </si>
  <si>
    <t>EQUIPOS MENORES DE OFICINA</t>
  </si>
  <si>
    <t>5.1.2.1.2.1.2.0.0.0</t>
  </si>
  <si>
    <t>MATERIALES Y UTILES DE IMPRESION Y REPRODUCCION</t>
  </si>
  <si>
    <t>5.1.2.1.2.1.4.1.0.0</t>
  </si>
  <si>
    <t>TONER, CARTUCHOS, MATERIAL P/IMPRESION</t>
  </si>
  <si>
    <t>5.1.2.1.2.1.4.2.0.0</t>
  </si>
  <si>
    <t>EPOS MENORES DE TECNOL DE LA INFORMAC Y COMUNICACI</t>
  </si>
  <si>
    <t>5.1.2.1.2.1.5.0.0.0</t>
  </si>
  <si>
    <t>MATERIAL IMPRESO E INFORMACION DIGITAL</t>
  </si>
  <si>
    <t>5.1.2.1.2.1.6.0.0.0</t>
  </si>
  <si>
    <t>5.1.2.2</t>
  </si>
  <si>
    <t>ALIMENTOS Y UTENSILIOS</t>
  </si>
  <si>
    <t>5.1.2.2.2.2.1.0.0.0</t>
  </si>
  <si>
    <t>PRODUCTOS ALIMENTICIOS PARA PERSONAS</t>
  </si>
  <si>
    <t>5.1.2.4</t>
  </si>
  <si>
    <t>MATERIALES Y ARTICULOS DE CONSTRUCCION Y DE REPARA</t>
  </si>
  <si>
    <t>5.1.2.4.2.4.1.0.0.0</t>
  </si>
  <si>
    <t>5.1.2.4.2.4.2.0.0.0</t>
  </si>
  <si>
    <t>5.1.2.4.2.4.3.0.0.0</t>
  </si>
  <si>
    <t>5.1.2.4.2.4.4.0.0.0</t>
  </si>
  <si>
    <t>5.1.2.4.2.4.6.0.0.0</t>
  </si>
  <si>
    <t>5.1.2.4.2.4.7.0.0.0</t>
  </si>
  <si>
    <t>5.1.2.4.2.4.9.0.0.0</t>
  </si>
  <si>
    <t>OTROS MATERIALES Y ARTICULOS DE CONSTRUCC Y REPARA</t>
  </si>
  <si>
    <t>5.1.2.5</t>
  </si>
  <si>
    <t>PRODUCTOS QUIMICOS, FARMACEUTICOS Y DE LABORATORIO</t>
  </si>
  <si>
    <t>5.1.2.5.2.5.1.0.0.0</t>
  </si>
  <si>
    <t>5.1.2.5.2.5.3.1.0.0</t>
  </si>
  <si>
    <t>MATERIAL MEDICO P/BOTIQUIN PRIM AUX.</t>
  </si>
  <si>
    <t>5.1.2.5.2.5.4.0.0.0</t>
  </si>
  <si>
    <t>MATERIALES, ACCESORIOS Y SUMINISTROS MEDICOS</t>
  </si>
  <si>
    <t>5.1.2.5.2.5.5.0.0.0</t>
  </si>
  <si>
    <t>MATERIALES ACCESORIOS Y SUMINISTROS DE LABORATORIO</t>
  </si>
  <si>
    <t>5.1.2.5.2.5.9.0.0.0</t>
  </si>
  <si>
    <t>5.1.2.6</t>
  </si>
  <si>
    <t>COMBUSTIBLES, LUBRICANTES Y ADITIVOS</t>
  </si>
  <si>
    <t>5.1.2.6.2.6.1.1.0.0</t>
  </si>
  <si>
    <t>COMBUST, LUBRIC Y ADIT P/VEHIC ASIGN A SERV PUBLIC</t>
  </si>
  <si>
    <t>5.1.2.6.2.6.1.2.0.0</t>
  </si>
  <si>
    <t>5.1.2.7</t>
  </si>
  <si>
    <t>VESTUARIO, BLANCOS, PRENDAS DE PROTECCION Y ARTICU</t>
  </si>
  <si>
    <t>5.1.2.7.2.7.1.0.0.0</t>
  </si>
  <si>
    <t>VESTUARIO Y UNIFORMES</t>
  </si>
  <si>
    <t>5.1.2.7.2.7.2.1.0.0</t>
  </si>
  <si>
    <t>5.1.2.7.2.7.2.2.0.0</t>
  </si>
  <si>
    <t>PRENDAS DE PROTECCION PERSONAL</t>
  </si>
  <si>
    <t>5.1.2.9</t>
  </si>
  <si>
    <t>HERRAMIENTAS, REFACCIONES Y ACCESORIOS MENORES</t>
  </si>
  <si>
    <t>5.1.2.9.2.9.1.0.0.0</t>
  </si>
  <si>
    <t>5.1.2.9.2.9.2.0.0.0</t>
  </si>
  <si>
    <t>5.1.2.9.2.9.3.0.0.0</t>
  </si>
  <si>
    <t>REF Y ACC MENORES DE MOB Y EQ DE ADMON EDUC Y RECR</t>
  </si>
  <si>
    <t>5.1.2.9.2.9.4.0.0.0</t>
  </si>
  <si>
    <t>REF Y ACC MENRS DE MOB Y EQ DE COM Y TEC DE LA INF</t>
  </si>
  <si>
    <t>5.1.2.9.2.9.5.0.0.0</t>
  </si>
  <si>
    <t>REF Y ACC MENORES DE EQU E INSTRUM MEDICO Y DE LAB</t>
  </si>
  <si>
    <t>5.1.2.9.2.9.6.0.0.0</t>
  </si>
  <si>
    <t>REF Y ACCESORIOS MENORES DE EQUIPO DE TRANSPORTE</t>
  </si>
  <si>
    <t>5.1.2.9.2.9.8.0.0.0</t>
  </si>
  <si>
    <t>REF Y ACC MENORES DE MAQUINARIA Y OTROS EQUIPOS</t>
  </si>
  <si>
    <t>5.1.3</t>
  </si>
  <si>
    <t>SERVICIOS GENERALES</t>
  </si>
  <si>
    <t>5.1.3.1</t>
  </si>
  <si>
    <t>SERVICIOS BASICOS</t>
  </si>
  <si>
    <t>5.1.3.1.3.1.1.0.0.0</t>
  </si>
  <si>
    <t>ENERGIA ELECTRICA</t>
  </si>
  <si>
    <t>5.1.3.1.3.1.4.0.0.0</t>
  </si>
  <si>
    <t>TELEFONIA TRADICIONAL</t>
  </si>
  <si>
    <t>5.1.3.1.3.1.5.0.0.0</t>
  </si>
  <si>
    <t>TELEFONIA CELULAR</t>
  </si>
  <si>
    <t>5.1.3.1.3.1.6.0.0.0</t>
  </si>
  <si>
    <t>SERVICIOS DE TELECOMUNICACIONES Y SATELITES</t>
  </si>
  <si>
    <t>5.1.3.1.3.1.8.0.0.0</t>
  </si>
  <si>
    <t>SERVICIOS POSTALES Y TELEGRAFICOS</t>
  </si>
  <si>
    <t>5.1.3.2</t>
  </si>
  <si>
    <t>SERVICIOS DE ARRENDAMIENTO</t>
  </si>
  <si>
    <t>5.1.3.2.3.2.1.0.0.0</t>
  </si>
  <si>
    <t>ARRENDAMIENTO DE TERRENOS</t>
  </si>
  <si>
    <t>5.1.3.2.3.2.2.0.0.0</t>
  </si>
  <si>
    <t>ARRENDAMIENTO DE EDIFICIOS</t>
  </si>
  <si>
    <t>5.1.3.2.3.2.3.0.0.0</t>
  </si>
  <si>
    <t>ARREND DE MOB Y EQ DE ADMON, EDUCACIONAL Y RECREAT</t>
  </si>
  <si>
    <t>5.1.3.2.3.2.7.0.0.0</t>
  </si>
  <si>
    <t>ARRENDAMIENTO DE ACTIVOS INTANGIBLES</t>
  </si>
  <si>
    <t>5.1.3.3</t>
  </si>
  <si>
    <t>SERVICIOS PROFESIONALES, CIENTIFICOS Y TECNICOS Y</t>
  </si>
  <si>
    <t>5.1.3.3.3.3.1.1.0.0</t>
  </si>
  <si>
    <t>SERVICIOS LEGALES</t>
  </si>
  <si>
    <t>5.1.3.3.3.3.1.3.0.0</t>
  </si>
  <si>
    <t>SERVICIOS DE AUDITORIA</t>
  </si>
  <si>
    <t>5.1.3.3.3.3.2.0.0.0</t>
  </si>
  <si>
    <t>SERV DE DISEÑO, ARQ, ING Y ACTIVIDADS RELACIONADA</t>
  </si>
  <si>
    <t>5.1.3.3.3.3.3.0.0.0</t>
  </si>
  <si>
    <t>SERV DE CONSUL ADMIN PROC TEC Y EN TECNO DE LA INF</t>
  </si>
  <si>
    <t>5.1.3.3.3.3.4.0.0.0</t>
  </si>
  <si>
    <t>SERVICIOS DE CAPACITACION</t>
  </si>
  <si>
    <t>5.1.3.3.3.3.8.0.0.0</t>
  </si>
  <si>
    <t>SERVICIOS DE VIGILANCIA</t>
  </si>
  <si>
    <t>5.1.3.4</t>
  </si>
  <si>
    <t>SERVICIOS FINANCIEROS, BANCARIOS Y COMERCIALES</t>
  </si>
  <si>
    <t>5.1.3.4.3.4.1.0.0.0</t>
  </si>
  <si>
    <t>SERVICIOS FINANCIEROS Y BANCARIOS</t>
  </si>
  <si>
    <t>5.1.3.4.3.4.3.0.0.0</t>
  </si>
  <si>
    <t>SERV DE RECAUDACION, TRASLADO Y CUSTODIA DE VALORS</t>
  </si>
  <si>
    <t>5.1.3.4.3.4.4.0.0.0</t>
  </si>
  <si>
    <t>SEGUROS DE RESPONSABILIDAD PATRIMONIAL Y FIANZAS</t>
  </si>
  <si>
    <t>5.1.3.4.3.4.5.0.0.0</t>
  </si>
  <si>
    <t>SEGURO DE BIENES PATRIMONIALES</t>
  </si>
  <si>
    <t>5.1.3.4.3.4.7.0.0.0</t>
  </si>
  <si>
    <t>FLETES Y MANIOBRAS</t>
  </si>
  <si>
    <t>5.1.3.5</t>
  </si>
  <si>
    <t>SERVICIOS DE INSTALACION, REPARACION, MANTENIMIENT</t>
  </si>
  <si>
    <t>5.1.3.5.3.5.1.1.0.0</t>
  </si>
  <si>
    <t>CONSERVACION Y MANTENIMIENTO DE INMUEBLES</t>
  </si>
  <si>
    <t>5.1.3.5.3.5.2.0.0.0</t>
  </si>
  <si>
    <t>INST REPAR Y MANT DE MOB Y EQ DE ADMIN EDUC Y RECR</t>
  </si>
  <si>
    <t>5.1.3.5.3.5.3.0.0.0</t>
  </si>
  <si>
    <t>INST REPAR Y MANT DE MOB Y EQ DE COM Y TEC DE LA I</t>
  </si>
  <si>
    <t>5.1.3.5.3.5.5.0.0.0</t>
  </si>
  <si>
    <t>REPARACION Y MANTENIMIENTO DE EQUIPO DE TRANSPORTE</t>
  </si>
  <si>
    <t>5.1.3.5.3.5.7.0.0.0</t>
  </si>
  <si>
    <t>INST, REPAR Y MANT DE MAQ, OTROS EQS Y HERRAMIENTA</t>
  </si>
  <si>
    <t>5.1.3.5.3.5.8.0.0.0</t>
  </si>
  <si>
    <t>SERVICIOS DE LIMPIEZA Y MANEJO DE DESECHOS</t>
  </si>
  <si>
    <t>5.1.3.5.3.5.9.0.0.0</t>
  </si>
  <si>
    <t>SERVICIOS DE JARDINERIA Y FUMIGACION</t>
  </si>
  <si>
    <t>5.1.3.6</t>
  </si>
  <si>
    <t>SERVICIOS DE COMUNICACION SOCIAL Y PUBLICIDAD</t>
  </si>
  <si>
    <t>5.1.3.6.3.6.1.1.0.0</t>
  </si>
  <si>
    <t>DIFUS E INFORMAC DE MENSAJES Y ACTIVID GUBERNAMENT</t>
  </si>
  <si>
    <t>5.1.3.6.3.6.1.2.0.0</t>
  </si>
  <si>
    <t>IMPR Y ELAB D PUBLIC OFIC Y D INFO EN GRAL P/DIFUS</t>
  </si>
  <si>
    <t>5.1.3.6.3.6.1.3.0.0</t>
  </si>
  <si>
    <t>ESPECTACULOS CULTURALES</t>
  </si>
  <si>
    <t>5.1.3.6.3.6.1.4.0.0</t>
  </si>
  <si>
    <t>INSERYPUBL D OPER D DEPYENT Q NO FORM PTE D CAMPAÑ</t>
  </si>
  <si>
    <t>5.1.3.7</t>
  </si>
  <si>
    <t>SERVICIOS DE TRASLADO Y VIATICOS</t>
  </si>
  <si>
    <t>5.1.3.7.3.7.2.0.0.0</t>
  </si>
  <si>
    <t>PASAJES TERRESTRES</t>
  </si>
  <si>
    <t>5.1.3.7.3.7.5.0.0.0</t>
  </si>
  <si>
    <t>VIATICOS EN EL PAIS</t>
  </si>
  <si>
    <t>5.1.3.8</t>
  </si>
  <si>
    <t>SERVICIOS OFICIALES</t>
  </si>
  <si>
    <t>5.1.3.8.3.8.2.0.0.0</t>
  </si>
  <si>
    <t>GASTOS DE ORDEN SOCIAL Y CULTURAL</t>
  </si>
  <si>
    <t>5.1.3.8.3.8.5.0.0.0</t>
  </si>
  <si>
    <t>GASTOS DE REPRESENTACION</t>
  </si>
  <si>
    <t>5.1.3.9</t>
  </si>
  <si>
    <t>OTROS SERVICIOS GENERALES</t>
  </si>
  <si>
    <t>5.1.3.9.3.9.2.1.0.0</t>
  </si>
  <si>
    <t>OTROS IMPUESTOS Y DERECHOS</t>
  </si>
  <si>
    <t>5.1.3.9.3.9.2.2.0.0</t>
  </si>
  <si>
    <t>FACTOR DE IVA NO DEDUCIBLE POR FACTOR</t>
  </si>
  <si>
    <t>5.1.3.9.3.9.6.0.0.0</t>
  </si>
  <si>
    <t>OTROS GASTOS POR RESPONSABILIDADES</t>
  </si>
  <si>
    <t>5.1.3.9.3.9.8.0.0.0</t>
  </si>
  <si>
    <t>IMP SOBRE NOMI Y OTRS QUE SE DERIV D UNA RELAC LAB</t>
  </si>
  <si>
    <t>5.1.5</t>
  </si>
  <si>
    <t>5.1.5.9</t>
  </si>
  <si>
    <t>5.1.5.9.5.9.1.0.0.0</t>
  </si>
  <si>
    <t>TRANSFERENCIAS, ASIGNACIONES, SUBSIDIOS Y OTRAS AY</t>
  </si>
  <si>
    <t>5.2.4</t>
  </si>
  <si>
    <t>AYUDAS SOCIALES</t>
  </si>
  <si>
    <t>5.2.4.1</t>
  </si>
  <si>
    <t>AYUDAS SOCIALES A PERSONAS</t>
  </si>
  <si>
    <t>5.2.4.1.4.4.1.0.0.0</t>
  </si>
  <si>
    <t>OTROS GASTOS Y PERDIDAS EXTRAORDINARIAS</t>
  </si>
  <si>
    <t>5.5.9</t>
  </si>
  <si>
    <t>OTROS GASTOS</t>
  </si>
  <si>
    <t>5.5.9.9</t>
  </si>
  <si>
    <t>OTROS GASTOS VARIOS</t>
  </si>
  <si>
    <t>5.5.9.9.0.0.0.0.0.1</t>
  </si>
  <si>
    <t>CUENTAS DE ORDEN CONTABLES</t>
  </si>
  <si>
    <t>JUICIOS</t>
  </si>
  <si>
    <t>7.4.1</t>
  </si>
  <si>
    <t>DEMANDAS JUDICIAL EN PROCESO DE RESOLUCION</t>
  </si>
  <si>
    <t>7.4.1.0</t>
  </si>
  <si>
    <t>7.4.1.0.0.0.0.0.0.1</t>
  </si>
  <si>
    <t>DEMANDAS JUDICIALES EN PROCESO DE RESOLUCION</t>
  </si>
  <si>
    <t>7.4.2</t>
  </si>
  <si>
    <t>RESOLUCION DE DEMANDAS EN PROCESO JUDICIAL</t>
  </si>
  <si>
    <t>7.4.2.0</t>
  </si>
  <si>
    <t>7.4.2.0.0.0.0.0.0.1</t>
  </si>
  <si>
    <t>RESOLUCION DE DEMANDAS EN PROCESO JUDICIAL</t>
  </si>
  <si>
    <t>CUENTAS DE ORDEN PRESUPUESTARIAS</t>
  </si>
  <si>
    <t>LEY DE INGRESOS</t>
  </si>
  <si>
    <t>8.1.1</t>
  </si>
  <si>
    <t>LEY DE INGRESOS ESTIMADA</t>
  </si>
  <si>
    <t>8.1.1.0</t>
  </si>
  <si>
    <t>8.1.1.0.0.0.0.0.0.1</t>
  </si>
  <si>
    <t>8.1.2</t>
  </si>
  <si>
    <t>LEY DE INGRESOS POR EJECUTAR</t>
  </si>
  <si>
    <t>8.1.2.0</t>
  </si>
  <si>
    <t>8.1.2.0.0.0.0.0.0.1</t>
  </si>
  <si>
    <t>8.1.3</t>
  </si>
  <si>
    <t>MODIFICACIONES A LA LEY DE INGRESOS ESTIMADA</t>
  </si>
  <si>
    <t>8.1.3.0</t>
  </si>
  <si>
    <t>8.1.3.0.0.0.0.0.0.1</t>
  </si>
  <si>
    <t>MOD LEY INGRESO ESTIMADO SUPLEMENTO</t>
  </si>
  <si>
    <t>8.1.4</t>
  </si>
  <si>
    <t>LEY DE INGRESOS DEVENGADA</t>
  </si>
  <si>
    <t>8.1.4.0</t>
  </si>
  <si>
    <t>8.1.4.0.0.0.0.0.0.1</t>
  </si>
  <si>
    <t>8.1.5</t>
  </si>
  <si>
    <t>LEY DE INGRESOS RECAUDADA</t>
  </si>
  <si>
    <t>8.1.5.0</t>
  </si>
  <si>
    <t>8.1.5.0.0.0.0.0.0.1</t>
  </si>
  <si>
    <t>PRESUPUESTO DE EGRESOS</t>
  </si>
  <si>
    <t>8.2.1</t>
  </si>
  <si>
    <t>PRESUPUESTO DE EGRESOS APROBADO</t>
  </si>
  <si>
    <t>8.2.1.0</t>
  </si>
  <si>
    <t>8.2.1.0.0.0.0.0.0.1</t>
  </si>
  <si>
    <t>8.2.2</t>
  </si>
  <si>
    <t>PRESUPUESTO DE EGRESOS POR EJERCER</t>
  </si>
  <si>
    <t>8.2.2.0</t>
  </si>
  <si>
    <t>8.2.2.0.0.0.0.0.0.1</t>
  </si>
  <si>
    <t>8.2.3</t>
  </si>
  <si>
    <t>MODIFICACIONES AL PRESUPUESTO DE EGRESOS APROBADO</t>
  </si>
  <si>
    <t>8.2.3.0</t>
  </si>
  <si>
    <t>8.2.3.0.0.0.0.0.0.1</t>
  </si>
  <si>
    <t>MOD PTTO EGRESO APROBADO SUPLEMENTO</t>
  </si>
  <si>
    <t>8.2.3.0.0.0.0.0.0.2</t>
  </si>
  <si>
    <t>MOD PTTO EGRESO APROBADO DEVOLUCION</t>
  </si>
  <si>
    <t>8.2.3.0.0.0.0.0.0.3</t>
  </si>
  <si>
    <t>MOD PTTO EGRESO APROBADO TRASPASOS</t>
  </si>
  <si>
    <t>8.2.4</t>
  </si>
  <si>
    <t>PRESUPUESTO DE EGRESOS COMPROMETIDO</t>
  </si>
  <si>
    <t>8.2.4.0</t>
  </si>
  <si>
    <t>8.2.4.0.0.0.0.0.0.1</t>
  </si>
  <si>
    <t>PTTO EGRESOS COMPROMETIDO</t>
  </si>
  <si>
    <t>8.2.5</t>
  </si>
  <si>
    <t>PTTO EGRESOS DEVENGADO</t>
  </si>
  <si>
    <t>8.2.5.0</t>
  </si>
  <si>
    <t>8.2.5.0.0.0.0.0.0.0</t>
  </si>
  <si>
    <t>8.2.5.0.0.0.0.0.0.1</t>
  </si>
  <si>
    <t>8.2.6</t>
  </si>
  <si>
    <t>PRESUPUESTO DE EGRESOS EJERCIDO</t>
  </si>
  <si>
    <t>8.2.6.0</t>
  </si>
  <si>
    <t>8.2.6.0.0.0.0.0.0.1</t>
  </si>
  <si>
    <t>8.2.7</t>
  </si>
  <si>
    <t>PRESUPUESTO DE EGRESOS PAGADO</t>
  </si>
  <si>
    <t>8.2.7.0</t>
  </si>
  <si>
    <t>8.2.7.0.0.0.0.0.0.1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</si>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</sst>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2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25">
    <xf numFmtId="0" fontId="0" fillId="0" borderId="0"/>
    <xf numFmtId="16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0" fontId="1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43" fontId="11" fillId="2" borderId="0" xfId="16" applyFont="1" applyFill="1" applyBorder="1" applyAlignment="1">
      <alignment horizontal="center" wrapText="1"/>
    </xf>
    <xf numFmtId="4" fontId="0" fillId="0" borderId="0" xfId="0" applyNumberFormat="1"/>
    <xf numFmtId="43" fontId="0" fillId="0" borderId="0" xfId="0" applyNumberFormat="1"/>
    <xf numFmtId="0" fontId="0" fillId="0" borderId="0" xfId="0" quotePrefix="1" applyAlignment="1">
      <alignment vertical="center"/>
    </xf>
    <xf numFmtId="1" fontId="0" fillId="0" borderId="0" xfId="0" quotePrefix="1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 vertical="center"/>
    </xf>
    <xf numFmtId="1" fontId="0" fillId="0" borderId="0" xfId="0" applyNumberFormat="1" applyAlignment="1">
      <alignment horizontal="left" vertical="center"/>
    </xf>
    <xf numFmtId="1" fontId="0" fillId="0" borderId="0" xfId="0" quotePrefix="1" applyNumberFormat="1" applyAlignment="1">
      <alignment horizontal="left" vertical="center"/>
    </xf>
    <xf numFmtId="0" fontId="0" fillId="0" borderId="4" xfId="0" applyBorder="1" applyAlignment="1">
      <alignment vertical="center"/>
    </xf>
    <xf numFmtId="4" fontId="15" fillId="2" borderId="4" xfId="0" applyNumberFormat="1" applyFont="1" applyFill="1" applyBorder="1" applyAlignment="1">
      <alignment horizontal="left" vertical="center"/>
    </xf>
    <xf numFmtId="0" fontId="14" fillId="0" borderId="4" xfId="0" applyFont="1" applyBorder="1" applyAlignment="1">
      <alignment vertical="center"/>
    </xf>
    <xf numFmtId="0" fontId="15" fillId="0" borderId="0" xfId="0" applyFont="1"/>
    <xf numFmtId="0" fontId="10" fillId="2" borderId="2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3" fontId="12" fillId="2" borderId="2" xfId="16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" fontId="15" fillId="0" borderId="0" xfId="0" applyNumberFormat="1" applyFont="1"/>
    <xf numFmtId="43" fontId="0" fillId="0" borderId="0" xfId="18" applyFont="1"/>
    <xf numFmtId="43" fontId="8" fillId="0" borderId="0" xfId="19" applyFont="1" applyFill="1"/>
    <xf numFmtId="43" fontId="0" fillId="0" borderId="0" xfId="16" applyFont="1"/>
    <xf numFmtId="43" fontId="0" fillId="0" borderId="0" xfId="16" applyFont="1" applyAlignment="1">
      <alignment vertical="center"/>
    </xf>
    <xf numFmtId="43" fontId="0" fillId="0" borderId="0" xfId="16" applyFont="1" applyFill="1"/>
    <xf numFmtId="0" fontId="0" fillId="0" borderId="3" xfId="0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43" fontId="0" fillId="0" borderId="0" xfId="16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4" fontId="15" fillId="0" borderId="0" xfId="0" applyNumberFormat="1" applyFont="1" applyAlignment="1">
      <alignment horizontal="right" vertical="center"/>
    </xf>
    <xf numFmtId="43" fontId="0" fillId="0" borderId="0" xfId="16" applyFont="1" applyFill="1" applyBorder="1" applyAlignment="1">
      <alignment vertical="center"/>
    </xf>
    <xf numFmtId="43" fontId="0" fillId="0" borderId="0" xfId="16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15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43" fontId="0" fillId="0" borderId="8" xfId="16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43" fontId="0" fillId="0" borderId="10" xfId="16" applyFont="1" applyBorder="1" applyAlignment="1">
      <alignment vertical="center"/>
    </xf>
    <xf numFmtId="0" fontId="0" fillId="0" borderId="9" xfId="0" quotePrefix="1" applyBorder="1" applyAlignment="1">
      <alignment horizontal="center" vertical="center"/>
    </xf>
    <xf numFmtId="43" fontId="8" fillId="0" borderId="10" xfId="16" applyFont="1" applyFill="1" applyBorder="1" applyAlignment="1">
      <alignment horizontal="right" vertical="center"/>
    </xf>
    <xf numFmtId="0" fontId="0" fillId="2" borderId="9" xfId="0" quotePrefix="1" applyFill="1" applyBorder="1" applyAlignment="1">
      <alignment horizontal="center" vertical="center"/>
    </xf>
    <xf numFmtId="43" fontId="15" fillId="2" borderId="10" xfId="16" applyFont="1" applyFill="1" applyBorder="1" applyAlignment="1">
      <alignment vertical="center"/>
    </xf>
    <xf numFmtId="43" fontId="0" fillId="0" borderId="10" xfId="16" applyFont="1" applyFill="1" applyBorder="1" applyAlignment="1">
      <alignment vertical="center"/>
    </xf>
    <xf numFmtId="43" fontId="0" fillId="0" borderId="10" xfId="16" applyFont="1" applyFill="1" applyBorder="1" applyAlignment="1">
      <alignment horizontal="right" vertical="center"/>
    </xf>
    <xf numFmtId="43" fontId="0" fillId="0" borderId="11" xfId="16" applyFont="1" applyFill="1" applyBorder="1" applyAlignment="1">
      <alignment vertical="top"/>
    </xf>
    <xf numFmtId="0" fontId="0" fillId="2" borderId="9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14" fillId="0" borderId="10" xfId="16" applyFont="1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5" fillId="2" borderId="13" xfId="0" applyFont="1" applyFill="1" applyBorder="1" applyAlignment="1">
      <alignment horizontal="left" vertical="center"/>
    </xf>
    <xf numFmtId="43" fontId="15" fillId="2" borderId="14" xfId="16" applyFont="1" applyFill="1" applyBorder="1" applyAlignment="1">
      <alignment vertical="center"/>
    </xf>
    <xf numFmtId="0" fontId="17" fillId="3" borderId="2" xfId="17" applyFill="1" applyBorder="1" applyAlignment="1">
      <alignment vertical="top"/>
    </xf>
    <xf numFmtId="0" fontId="17" fillId="0" borderId="0" xfId="17" applyAlignment="1">
      <alignment vertical="top"/>
    </xf>
    <xf numFmtId="14" fontId="17" fillId="0" borderId="0" xfId="17" applyNumberFormat="1" applyAlignment="1">
      <alignment horizontal="right" vertical="top"/>
    </xf>
    <xf numFmtId="4" fontId="17" fillId="0" borderId="0" xfId="17" applyNumberFormat="1" applyAlignment="1">
      <alignment horizontal="right" vertical="top"/>
    </xf>
    <xf numFmtId="0" fontId="17" fillId="4" borderId="2" xfId="17" applyFill="1" applyBorder="1" applyAlignment="1">
      <alignment vertical="top"/>
    </xf>
    <xf numFmtId="14" fontId="17" fillId="4" borderId="2" xfId="17" applyNumberFormat="1" applyFill="1" applyBorder="1" applyAlignment="1">
      <alignment horizontal="right" vertical="top"/>
    </xf>
    <xf numFmtId="4" fontId="17" fillId="4" borderId="2" xfId="17" applyNumberFormat="1" applyFill="1" applyBorder="1" applyAlignment="1">
      <alignment horizontal="right" vertical="top"/>
    </xf>
    <xf numFmtId="43" fontId="17" fillId="0" borderId="0" xfId="16" applyFont="1" applyAlignment="1">
      <alignment vertical="top"/>
    </xf>
    <xf numFmtId="4" fontId="17" fillId="0" borderId="0" xfId="17" applyNumberFormat="1" applyAlignment="1">
      <alignment vertical="top"/>
    </xf>
    <xf numFmtId="4" fontId="18" fillId="0" borderId="0" xfId="0" applyNumberFormat="1" applyFont="1"/>
    <xf numFmtId="0" fontId="17" fillId="2" borderId="0" xfId="17" applyFill="1" applyAlignment="1">
      <alignment vertical="top"/>
    </xf>
    <xf numFmtId="43" fontId="17" fillId="2" borderId="0" xfId="16" applyFont="1" applyFill="1" applyAlignment="1">
      <alignment vertical="top"/>
    </xf>
    <xf numFmtId="4" fontId="17" fillId="2" borderId="0" xfId="17" applyNumberFormat="1" applyFill="1" applyAlignment="1">
      <alignment horizontal="right" vertical="top"/>
    </xf>
    <xf numFmtId="43" fontId="5" fillId="5" borderId="0" xfId="16" applyFont="1" applyFill="1" applyAlignment="1">
      <alignment vertical="top"/>
    </xf>
    <xf numFmtId="0" fontId="19" fillId="6" borderId="0" xfId="24" applyFont="1" applyFill="1" applyAlignment="1">
      <alignment horizontal="left"/>
    </xf>
    <xf numFmtId="0" fontId="19" fillId="6" borderId="0" xfId="24" applyFont="1" applyFill="1" applyAlignment="1">
      <alignment horizontal="center"/>
    </xf>
    <xf numFmtId="0" fontId="8" fillId="0" borderId="0" xfId="24" applyFont="1"/>
    <xf numFmtId="0" fontId="8" fillId="0" borderId="0" xfId="24" applyFont="1" applyAlignment="1">
      <alignment horizontal="left"/>
    </xf>
    <xf numFmtId="4" fontId="8" fillId="0" borderId="0" xfId="24" applyNumberFormat="1" applyFont="1"/>
    <xf numFmtId="0" fontId="8" fillId="7" borderId="0" xfId="24" applyFont="1" applyFill="1" applyAlignment="1">
      <alignment horizontal="left"/>
    </xf>
    <xf numFmtId="0" fontId="8" fillId="7" borderId="0" xfId="24" applyFont="1" applyFill="1"/>
    <xf numFmtId="4" fontId="8" fillId="7" borderId="0" xfId="24" applyNumberFormat="1" applyFont="1" applyFill="1"/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/>
    </xf>
  </cellXfs>
  <cellStyles count="25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illares 3 2" xfId="19" xr:uid="{00000000-0005-0000-0000-000006000000}"/>
    <cellStyle name="Millares 4" xfId="18" xr:uid="{00000000-0005-0000-0000-000007000000}"/>
    <cellStyle name="Millares 5" xfId="21" xr:uid="{00000000-0005-0000-0000-000008000000}"/>
    <cellStyle name="Millares 6" xfId="23" xr:uid="{00000000-0005-0000-0000-000009000000}"/>
    <cellStyle name="Moneda 2" xfId="6" xr:uid="{00000000-0005-0000-0000-00000A000000}"/>
    <cellStyle name="Normal" xfId="0" builtinId="0"/>
    <cellStyle name="Normal 10" xfId="24" xr:uid="{00000000-0005-0000-0000-00000C000000}"/>
    <cellStyle name="Normal 2" xfId="7" xr:uid="{00000000-0005-0000-0000-00000D000000}"/>
    <cellStyle name="Normal 2 2" xfId="8" xr:uid="{00000000-0005-0000-0000-00000E000000}"/>
    <cellStyle name="Normal 3" xfId="9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7" xfId="17" xr:uid="{00000000-0005-0000-0000-000016000000}"/>
    <cellStyle name="Normal 8" xfId="20" xr:uid="{00000000-0005-0000-0000-000017000000}"/>
    <cellStyle name="Normal 9" xfId="22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126073</xdr:colOff>
      <xdr:row>0</xdr:row>
      <xdr:rowOff>167044</xdr:rowOff>
    </xdr:from>
    <xdr:to>
      <xdr:col>4</xdr:col>
      <xdr:colOff>629330</xdr:colOff>
      <xdr:row>2</xdr:row>
      <xdr:rowOff>189637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073" y="167044"/>
          <a:ext cx="503257" cy="490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1"/>
  <sheetViews>
    <sheetView showGridLines="0" tabSelected="1" topLeftCell="E1" zoomScale="80" zoomScaleNormal="80" workbookViewId="0">
      <pane ySplit="5" topLeftCell="A264" activePane="bottomLeft" state="frozen"/>
      <selection activeCell="F1" sqref="F1"/>
      <selection pane="bottomLeft" activeCell="E5" sqref="E5"/>
    </sheetView>
  </sheetViews>
  <sheetFormatPr baseColWidth="10" defaultRowHeight="10.199999999999999" x14ac:dyDescent="0.2"/>
  <cols>
    <col min="1" max="4" width="14.85546875" hidden="1" customWidth="1"/>
    <col min="5" max="5" width="15.7109375" customWidth="1"/>
    <col min="6" max="6" width="23.7109375" bestFit="1" customWidth="1"/>
    <col min="7" max="7" width="64.7109375" customWidth="1"/>
    <col min="8" max="8" width="20.85546875" style="29" customWidth="1"/>
    <col min="9" max="9" width="13.7109375" bestFit="1" customWidth="1"/>
    <col min="10" max="10" width="49.140625" customWidth="1"/>
    <col min="11" max="11" width="14.7109375" customWidth="1"/>
    <col min="12" max="12" width="16.85546875" customWidth="1"/>
    <col min="13" max="13" width="14.28515625" customWidth="1"/>
    <col min="14" max="14" width="13.7109375" bestFit="1" customWidth="1"/>
  </cols>
  <sheetData>
    <row r="1" spans="1:14" ht="21.6" customHeight="1" x14ac:dyDescent="0.35">
      <c r="A1" s="86" t="s">
        <v>149</v>
      </c>
      <c r="B1" s="86"/>
      <c r="C1" s="86"/>
      <c r="D1" s="86"/>
      <c r="E1" s="86"/>
      <c r="F1" s="86"/>
      <c r="G1" s="86"/>
      <c r="H1" s="86"/>
      <c r="L1" s="4"/>
    </row>
    <row r="2" spans="1:14" ht="15.6" x14ac:dyDescent="0.3">
      <c r="A2" s="87" t="s">
        <v>281</v>
      </c>
      <c r="B2" s="87"/>
      <c r="C2" s="87"/>
      <c r="D2" s="87"/>
      <c r="E2" s="87"/>
      <c r="F2" s="87"/>
      <c r="G2" s="87"/>
      <c r="H2" s="87"/>
      <c r="L2" s="4"/>
    </row>
    <row r="3" spans="1:14" ht="15.6" x14ac:dyDescent="0.3">
      <c r="A3" s="88" t="s">
        <v>806</v>
      </c>
      <c r="B3" s="88"/>
      <c r="C3" s="88"/>
      <c r="D3" s="88"/>
      <c r="E3" s="88"/>
      <c r="F3" s="88"/>
      <c r="G3" s="88"/>
      <c r="H3" s="88"/>
      <c r="L3" s="4"/>
    </row>
    <row r="4" spans="1:14" ht="13.2" x14ac:dyDescent="0.25">
      <c r="A4" s="1"/>
      <c r="B4" s="1"/>
      <c r="C4" s="1"/>
      <c r="D4" s="1"/>
      <c r="E4" s="1"/>
      <c r="F4" s="1"/>
      <c r="G4" s="2" t="s">
        <v>148</v>
      </c>
      <c r="H4" s="3">
        <f>+SUM(H6:H300)/2</f>
        <v>337899106.79999995</v>
      </c>
      <c r="I4" s="4"/>
      <c r="L4" s="5"/>
    </row>
    <row r="5" spans="1:14" s="9" customFormat="1" ht="18" customHeight="1" x14ac:dyDescent="0.2">
      <c r="A5" s="17" t="s">
        <v>150</v>
      </c>
      <c r="B5" s="17" t="s">
        <v>151</v>
      </c>
      <c r="C5" s="17" t="s">
        <v>152</v>
      </c>
      <c r="D5" s="17" t="s">
        <v>153</v>
      </c>
      <c r="E5" s="19" t="s">
        <v>154</v>
      </c>
      <c r="F5" s="20" t="s">
        <v>0</v>
      </c>
      <c r="G5" s="21" t="s">
        <v>155</v>
      </c>
      <c r="H5" s="22" t="s">
        <v>261</v>
      </c>
      <c r="L5" s="18"/>
      <c r="M5" s="18"/>
      <c r="N5" s="18"/>
    </row>
    <row r="6" spans="1:14" s="9" customFormat="1" ht="15.6" customHeight="1" x14ac:dyDescent="0.2">
      <c r="A6" s="7" t="s">
        <v>156</v>
      </c>
      <c r="B6" s="7" t="s">
        <v>156</v>
      </c>
      <c r="C6" s="7" t="s">
        <v>158</v>
      </c>
      <c r="D6" s="7" t="s">
        <v>158</v>
      </c>
      <c r="E6" s="44" t="s">
        <v>159</v>
      </c>
      <c r="F6" s="45" t="str">
        <f t="shared" ref="F6:F68" si="0">+CONCATENATE(A6,"_",B6,"_",C6,"_",D6,"_",E6)</f>
        <v>01_01_00_00_811000000</v>
      </c>
      <c r="G6" s="46" t="s">
        <v>378</v>
      </c>
      <c r="H6" s="47">
        <v>28420.25</v>
      </c>
      <c r="I6" s="34"/>
      <c r="J6" s="35"/>
      <c r="M6" s="18"/>
    </row>
    <row r="7" spans="1:14" s="9" customFormat="1" ht="15.6" customHeight="1" x14ac:dyDescent="0.2">
      <c r="A7" s="7" t="s">
        <v>156</v>
      </c>
      <c r="B7" s="7" t="s">
        <v>156</v>
      </c>
      <c r="C7" s="7" t="s">
        <v>158</v>
      </c>
      <c r="D7" s="7" t="s">
        <v>158</v>
      </c>
      <c r="E7" s="48" t="s">
        <v>160</v>
      </c>
      <c r="F7" s="8" t="str">
        <f t="shared" si="0"/>
        <v>01_01_00_00_811000001</v>
      </c>
      <c r="G7" s="32" t="s">
        <v>377</v>
      </c>
      <c r="H7" s="49">
        <v>158252.70000000001</v>
      </c>
      <c r="I7" s="34"/>
      <c r="J7" s="35"/>
      <c r="M7" s="18"/>
    </row>
    <row r="8" spans="1:14" s="9" customFormat="1" ht="15.6" customHeight="1" x14ac:dyDescent="0.2">
      <c r="A8" s="7" t="s">
        <v>156</v>
      </c>
      <c r="B8" s="7" t="s">
        <v>156</v>
      </c>
      <c r="C8" s="7" t="s">
        <v>158</v>
      </c>
      <c r="D8" s="7" t="s">
        <v>158</v>
      </c>
      <c r="E8" s="48" t="s">
        <v>161</v>
      </c>
      <c r="F8" s="8" t="str">
        <f t="shared" si="0"/>
        <v>01_01_00_00_811000002</v>
      </c>
      <c r="G8" s="32" t="s">
        <v>376</v>
      </c>
      <c r="H8" s="49">
        <v>4820000</v>
      </c>
      <c r="I8" s="34"/>
      <c r="J8" s="35"/>
      <c r="M8" s="18"/>
    </row>
    <row r="9" spans="1:14" s="9" customFormat="1" ht="15.6" customHeight="1" x14ac:dyDescent="0.2">
      <c r="A9" s="7" t="s">
        <v>156</v>
      </c>
      <c r="B9" s="7" t="s">
        <v>156</v>
      </c>
      <c r="C9" s="7" t="s">
        <v>158</v>
      </c>
      <c r="D9" s="7" t="s">
        <v>158</v>
      </c>
      <c r="E9" s="48" t="s">
        <v>162</v>
      </c>
      <c r="F9" s="8" t="str">
        <f t="shared" si="0"/>
        <v>01_01_00_00_811000003</v>
      </c>
      <c r="G9" s="32" t="s">
        <v>66</v>
      </c>
      <c r="H9" s="49">
        <v>15650.27</v>
      </c>
      <c r="I9" s="34"/>
      <c r="J9" s="35"/>
      <c r="M9" s="18"/>
    </row>
    <row r="10" spans="1:14" s="9" customFormat="1" ht="15.6" customHeight="1" x14ac:dyDescent="0.2">
      <c r="A10" s="7" t="s">
        <v>156</v>
      </c>
      <c r="B10" s="7" t="s">
        <v>156</v>
      </c>
      <c r="C10" s="7" t="s">
        <v>158</v>
      </c>
      <c r="D10" s="7" t="s">
        <v>158</v>
      </c>
      <c r="E10" s="48" t="s">
        <v>163</v>
      </c>
      <c r="F10" s="8" t="str">
        <f t="shared" si="0"/>
        <v>01_01_00_00_811000004</v>
      </c>
      <c r="G10" s="32" t="s">
        <v>375</v>
      </c>
      <c r="H10" s="49">
        <v>8599.5</v>
      </c>
      <c r="I10" s="34"/>
      <c r="J10" s="35"/>
      <c r="M10" s="18"/>
    </row>
    <row r="11" spans="1:14" s="9" customFormat="1" ht="15.6" customHeight="1" x14ac:dyDescent="0.2">
      <c r="A11" s="7" t="s">
        <v>156</v>
      </c>
      <c r="B11" s="7" t="s">
        <v>156</v>
      </c>
      <c r="C11" s="7" t="s">
        <v>158</v>
      </c>
      <c r="D11" s="7" t="s">
        <v>158</v>
      </c>
      <c r="E11" s="48" t="s">
        <v>164</v>
      </c>
      <c r="F11" s="8" t="str">
        <f t="shared" si="0"/>
        <v>01_01_00_00_811000005</v>
      </c>
      <c r="G11" s="32" t="s">
        <v>69</v>
      </c>
      <c r="H11" s="49">
        <v>8599.5</v>
      </c>
      <c r="I11" s="34"/>
      <c r="J11" s="35"/>
      <c r="M11" s="18"/>
    </row>
    <row r="12" spans="1:14" s="9" customFormat="1" ht="15.6" customHeight="1" x14ac:dyDescent="0.2">
      <c r="A12" s="7" t="s">
        <v>156</v>
      </c>
      <c r="B12" s="7" t="s">
        <v>156</v>
      </c>
      <c r="C12" s="7" t="s">
        <v>158</v>
      </c>
      <c r="D12" s="7" t="s">
        <v>158</v>
      </c>
      <c r="E12" s="48" t="s">
        <v>165</v>
      </c>
      <c r="F12" s="8" t="str">
        <f t="shared" si="0"/>
        <v>01_01_00_00_811000006</v>
      </c>
      <c r="G12" s="32" t="s">
        <v>70</v>
      </c>
      <c r="H12" s="49">
        <v>8599.5</v>
      </c>
      <c r="I12" s="34"/>
      <c r="J12" s="35"/>
      <c r="M12" s="18"/>
    </row>
    <row r="13" spans="1:14" s="9" customFormat="1" ht="15.6" customHeight="1" x14ac:dyDescent="0.2">
      <c r="A13" s="7" t="s">
        <v>156</v>
      </c>
      <c r="B13" s="7" t="s">
        <v>156</v>
      </c>
      <c r="C13" s="7" t="s">
        <v>158</v>
      </c>
      <c r="D13" s="7" t="s">
        <v>158</v>
      </c>
      <c r="E13" s="48" t="s">
        <v>166</v>
      </c>
      <c r="F13" s="8" t="str">
        <f t="shared" si="0"/>
        <v>01_01_00_00_811000007</v>
      </c>
      <c r="G13" s="32" t="s">
        <v>67</v>
      </c>
      <c r="H13" s="49">
        <v>77460.33</v>
      </c>
      <c r="I13" s="34"/>
      <c r="J13" s="35"/>
      <c r="M13" s="18"/>
    </row>
    <row r="14" spans="1:14" s="9" customFormat="1" ht="15.6" customHeight="1" x14ac:dyDescent="0.2">
      <c r="A14" s="7" t="s">
        <v>156</v>
      </c>
      <c r="B14" s="7" t="s">
        <v>156</v>
      </c>
      <c r="C14" s="7" t="s">
        <v>158</v>
      </c>
      <c r="D14" s="7" t="s">
        <v>158</v>
      </c>
      <c r="E14" s="48" t="s">
        <v>167</v>
      </c>
      <c r="F14" s="8" t="str">
        <f t="shared" si="0"/>
        <v>01_01_00_00_811000008</v>
      </c>
      <c r="G14" s="32" t="s">
        <v>68</v>
      </c>
      <c r="H14" s="49">
        <v>140273.39000000001</v>
      </c>
      <c r="I14" s="34"/>
      <c r="J14" s="35"/>
      <c r="M14" s="18"/>
    </row>
    <row r="15" spans="1:14" s="9" customFormat="1" ht="15.6" customHeight="1" x14ac:dyDescent="0.2">
      <c r="A15" s="7" t="s">
        <v>156</v>
      </c>
      <c r="B15" s="7" t="s">
        <v>156</v>
      </c>
      <c r="C15" s="7" t="s">
        <v>158</v>
      </c>
      <c r="D15" s="7" t="s">
        <v>158</v>
      </c>
      <c r="E15" s="48" t="s">
        <v>169</v>
      </c>
      <c r="F15" s="8" t="str">
        <f t="shared" si="0"/>
        <v>01_01_00_00_811000009</v>
      </c>
      <c r="G15" s="32" t="s">
        <v>374</v>
      </c>
      <c r="H15" s="49">
        <v>181051.4</v>
      </c>
      <c r="I15" s="34"/>
      <c r="J15" s="35"/>
      <c r="M15" s="18"/>
    </row>
    <row r="16" spans="1:14" s="9" customFormat="1" ht="15.6" customHeight="1" x14ac:dyDescent="0.2">
      <c r="A16" s="7" t="s">
        <v>156</v>
      </c>
      <c r="B16" s="7" t="s">
        <v>156</v>
      </c>
      <c r="C16" s="7" t="s">
        <v>158</v>
      </c>
      <c r="D16" s="7" t="s">
        <v>158</v>
      </c>
      <c r="E16" s="48" t="s">
        <v>170</v>
      </c>
      <c r="F16" s="8" t="str">
        <f t="shared" si="0"/>
        <v>01_01_00_00_811000010</v>
      </c>
      <c r="G16" s="32" t="s">
        <v>373</v>
      </c>
      <c r="H16" s="49">
        <v>78924.100000000006</v>
      </c>
      <c r="I16" s="34"/>
      <c r="J16" s="35"/>
      <c r="M16" s="18"/>
    </row>
    <row r="17" spans="1:13" s="9" customFormat="1" ht="15.6" customHeight="1" x14ac:dyDescent="0.2">
      <c r="A17" s="7" t="s">
        <v>156</v>
      </c>
      <c r="B17" s="7" t="s">
        <v>156</v>
      </c>
      <c r="C17" s="7" t="s">
        <v>158</v>
      </c>
      <c r="D17" s="7" t="s">
        <v>158</v>
      </c>
      <c r="E17" s="48" t="s">
        <v>171</v>
      </c>
      <c r="F17" s="8" t="str">
        <f t="shared" si="0"/>
        <v>01_01_00_00_811000011</v>
      </c>
      <c r="G17" s="32" t="s">
        <v>60</v>
      </c>
      <c r="H17" s="49">
        <v>291152.28000000003</v>
      </c>
      <c r="I17" s="34"/>
      <c r="J17" s="35"/>
      <c r="M17" s="18"/>
    </row>
    <row r="18" spans="1:13" s="9" customFormat="1" ht="15.6" customHeight="1" x14ac:dyDescent="0.2">
      <c r="A18" s="7" t="s">
        <v>156</v>
      </c>
      <c r="B18" s="7" t="s">
        <v>156</v>
      </c>
      <c r="C18" s="7" t="s">
        <v>158</v>
      </c>
      <c r="D18" s="7" t="s">
        <v>158</v>
      </c>
      <c r="E18" s="48" t="s">
        <v>172</v>
      </c>
      <c r="F18" s="8" t="str">
        <f t="shared" si="0"/>
        <v>01_01_00_00_811000012</v>
      </c>
      <c r="G18" s="32" t="s">
        <v>59</v>
      </c>
      <c r="H18" s="49">
        <v>33962.17</v>
      </c>
      <c r="I18" s="34"/>
      <c r="J18" s="35"/>
      <c r="M18" s="18"/>
    </row>
    <row r="19" spans="1:13" s="9" customFormat="1" ht="15.6" customHeight="1" x14ac:dyDescent="0.2">
      <c r="A19" s="7" t="s">
        <v>156</v>
      </c>
      <c r="B19" s="7" t="s">
        <v>156</v>
      </c>
      <c r="C19" s="7" t="s">
        <v>158</v>
      </c>
      <c r="D19" s="7" t="s">
        <v>158</v>
      </c>
      <c r="E19" s="48" t="s">
        <v>173</v>
      </c>
      <c r="F19" s="8" t="str">
        <f t="shared" si="0"/>
        <v>01_01_00_00_811000013</v>
      </c>
      <c r="G19" s="32" t="s">
        <v>372</v>
      </c>
      <c r="H19" s="49">
        <v>110000</v>
      </c>
      <c r="I19" s="34"/>
      <c r="J19" s="35"/>
      <c r="M19" s="18"/>
    </row>
    <row r="20" spans="1:13" s="9" customFormat="1" ht="15.6" customHeight="1" x14ac:dyDescent="0.2">
      <c r="A20" s="7" t="s">
        <v>156</v>
      </c>
      <c r="B20" s="7" t="s">
        <v>156</v>
      </c>
      <c r="C20" s="7" t="s">
        <v>158</v>
      </c>
      <c r="D20" s="7" t="s">
        <v>158</v>
      </c>
      <c r="E20" s="48" t="s">
        <v>174</v>
      </c>
      <c r="F20" s="8" t="str">
        <f t="shared" si="0"/>
        <v>01_01_00_00_811000014</v>
      </c>
      <c r="G20" s="32" t="s">
        <v>51</v>
      </c>
      <c r="H20" s="49">
        <v>119875.75</v>
      </c>
      <c r="I20" s="34"/>
      <c r="J20" s="35"/>
      <c r="M20" s="18"/>
    </row>
    <row r="21" spans="1:13" s="9" customFormat="1" ht="15.6" customHeight="1" x14ac:dyDescent="0.2">
      <c r="A21" s="7" t="s">
        <v>156</v>
      </c>
      <c r="B21" s="7" t="s">
        <v>156</v>
      </c>
      <c r="C21" s="7" t="s">
        <v>158</v>
      </c>
      <c r="D21" s="7" t="s">
        <v>158</v>
      </c>
      <c r="E21" s="48" t="s">
        <v>175</v>
      </c>
      <c r="F21" s="8" t="str">
        <f t="shared" si="0"/>
        <v>01_01_00_00_811000015</v>
      </c>
      <c r="G21" s="32" t="s">
        <v>371</v>
      </c>
      <c r="H21" s="49">
        <v>168000</v>
      </c>
      <c r="I21" s="34"/>
      <c r="J21" s="35"/>
      <c r="M21" s="18"/>
    </row>
    <row r="22" spans="1:13" s="9" customFormat="1" ht="15.6" customHeight="1" x14ac:dyDescent="0.2">
      <c r="A22" s="7" t="s">
        <v>156</v>
      </c>
      <c r="B22" s="7" t="s">
        <v>156</v>
      </c>
      <c r="C22" s="7" t="s">
        <v>158</v>
      </c>
      <c r="D22" s="7" t="s">
        <v>158</v>
      </c>
      <c r="E22" s="48" t="s">
        <v>176</v>
      </c>
      <c r="F22" s="8" t="str">
        <f t="shared" si="0"/>
        <v>01_01_00_00_811000016</v>
      </c>
      <c r="G22" s="32" t="s">
        <v>65</v>
      </c>
      <c r="H22" s="49">
        <v>190000</v>
      </c>
      <c r="I22" s="34"/>
      <c r="J22" s="35"/>
      <c r="M22" s="18"/>
    </row>
    <row r="23" spans="1:13" s="9" customFormat="1" ht="15.6" customHeight="1" x14ac:dyDescent="0.2">
      <c r="A23" s="7" t="s">
        <v>156</v>
      </c>
      <c r="B23" s="7" t="s">
        <v>156</v>
      </c>
      <c r="C23" s="7" t="s">
        <v>158</v>
      </c>
      <c r="D23" s="7" t="s">
        <v>158</v>
      </c>
      <c r="E23" s="48" t="s">
        <v>177</v>
      </c>
      <c r="F23" s="8" t="str">
        <f t="shared" si="0"/>
        <v>01_01_00_00_811000017</v>
      </c>
      <c r="G23" s="32" t="s">
        <v>370</v>
      </c>
      <c r="H23" s="49">
        <v>51651.98</v>
      </c>
      <c r="I23" s="34"/>
      <c r="J23" s="35"/>
      <c r="M23" s="18"/>
    </row>
    <row r="24" spans="1:13" s="9" customFormat="1" ht="15.6" customHeight="1" x14ac:dyDescent="0.2">
      <c r="A24" s="7" t="s">
        <v>156</v>
      </c>
      <c r="B24" s="7" t="s">
        <v>156</v>
      </c>
      <c r="C24" s="7" t="s">
        <v>158</v>
      </c>
      <c r="D24" s="7" t="s">
        <v>158</v>
      </c>
      <c r="E24" s="48" t="s">
        <v>178</v>
      </c>
      <c r="F24" s="8" t="str">
        <f t="shared" si="0"/>
        <v>01_01_00_00_811000018</v>
      </c>
      <c r="G24" s="32" t="s">
        <v>369</v>
      </c>
      <c r="H24" s="49">
        <v>380000</v>
      </c>
      <c r="I24" s="34"/>
      <c r="J24" s="35"/>
      <c r="M24" s="18"/>
    </row>
    <row r="25" spans="1:13" s="9" customFormat="1" ht="15.6" customHeight="1" x14ac:dyDescent="0.2">
      <c r="A25" s="7" t="s">
        <v>156</v>
      </c>
      <c r="B25" s="7" t="s">
        <v>156</v>
      </c>
      <c r="C25" s="7" t="s">
        <v>158</v>
      </c>
      <c r="D25" s="7" t="s">
        <v>158</v>
      </c>
      <c r="E25" s="48" t="s">
        <v>179</v>
      </c>
      <c r="F25" s="8" t="str">
        <f t="shared" si="0"/>
        <v>01_01_00_00_811000019</v>
      </c>
      <c r="G25" s="32" t="s">
        <v>64</v>
      </c>
      <c r="H25" s="49">
        <v>32944</v>
      </c>
      <c r="I25" s="34"/>
      <c r="J25" s="35"/>
      <c r="M25" s="18"/>
    </row>
    <row r="26" spans="1:13" s="9" customFormat="1" ht="15.6" customHeight="1" x14ac:dyDescent="0.2">
      <c r="A26" s="7" t="s">
        <v>156</v>
      </c>
      <c r="B26" s="7" t="s">
        <v>156</v>
      </c>
      <c r="C26" s="7" t="s">
        <v>158</v>
      </c>
      <c r="D26" s="7" t="s">
        <v>158</v>
      </c>
      <c r="E26" s="48" t="s">
        <v>180</v>
      </c>
      <c r="F26" s="8" t="str">
        <f t="shared" si="0"/>
        <v>01_01_00_00_811000020</v>
      </c>
      <c r="G26" s="32" t="s">
        <v>368</v>
      </c>
      <c r="H26" s="49">
        <v>60000</v>
      </c>
      <c r="I26" s="34"/>
      <c r="J26" s="35"/>
      <c r="M26" s="18"/>
    </row>
    <row r="27" spans="1:13" s="9" customFormat="1" ht="15.6" customHeight="1" x14ac:dyDescent="0.2">
      <c r="A27" s="7" t="s">
        <v>156</v>
      </c>
      <c r="B27" s="7" t="s">
        <v>156</v>
      </c>
      <c r="C27" s="7" t="s">
        <v>158</v>
      </c>
      <c r="D27" s="7" t="s">
        <v>158</v>
      </c>
      <c r="E27" s="48" t="s">
        <v>181</v>
      </c>
      <c r="F27" s="8" t="str">
        <f t="shared" si="0"/>
        <v>01_01_00_00_811000021</v>
      </c>
      <c r="G27" s="32" t="s">
        <v>367</v>
      </c>
      <c r="H27" s="49">
        <v>60000</v>
      </c>
      <c r="I27" s="34"/>
      <c r="J27" s="35"/>
      <c r="M27" s="18"/>
    </row>
    <row r="28" spans="1:13" s="9" customFormat="1" ht="15.6" customHeight="1" x14ac:dyDescent="0.2">
      <c r="A28" s="7" t="s">
        <v>156</v>
      </c>
      <c r="B28" s="7" t="s">
        <v>156</v>
      </c>
      <c r="C28" s="7" t="s">
        <v>158</v>
      </c>
      <c r="D28" s="7" t="s">
        <v>158</v>
      </c>
      <c r="E28" s="48" t="s">
        <v>182</v>
      </c>
      <c r="F28" s="8" t="str">
        <f t="shared" si="0"/>
        <v>01_01_00_00_811000022</v>
      </c>
      <c r="G28" s="32" t="s">
        <v>379</v>
      </c>
      <c r="H28" s="49">
        <v>10640</v>
      </c>
      <c r="I28" s="34"/>
      <c r="J28" s="35"/>
      <c r="M28" s="18"/>
    </row>
    <row r="29" spans="1:13" s="9" customFormat="1" ht="15.6" customHeight="1" x14ac:dyDescent="0.2">
      <c r="A29" s="7" t="s">
        <v>156</v>
      </c>
      <c r="B29" s="7" t="s">
        <v>156</v>
      </c>
      <c r="C29" s="7" t="s">
        <v>158</v>
      </c>
      <c r="D29" s="7" t="s">
        <v>158</v>
      </c>
      <c r="E29" s="48" t="s">
        <v>183</v>
      </c>
      <c r="F29" s="8" t="str">
        <f t="shared" si="0"/>
        <v>01_01_00_00_811000023</v>
      </c>
      <c r="G29" s="32" t="s">
        <v>390</v>
      </c>
      <c r="H29" s="49">
        <v>41275.599999999999</v>
      </c>
      <c r="I29" s="34"/>
      <c r="J29" s="35"/>
      <c r="M29" s="18"/>
    </row>
    <row r="30" spans="1:13" s="9" customFormat="1" ht="15.6" customHeight="1" x14ac:dyDescent="0.2">
      <c r="A30" s="7" t="s">
        <v>156</v>
      </c>
      <c r="B30" s="7" t="s">
        <v>156</v>
      </c>
      <c r="C30" s="7" t="s">
        <v>158</v>
      </c>
      <c r="D30" s="7" t="s">
        <v>158</v>
      </c>
      <c r="E30" s="48" t="s">
        <v>184</v>
      </c>
      <c r="F30" s="8" t="str">
        <f t="shared" si="0"/>
        <v>01_01_00_00_811000024</v>
      </c>
      <c r="G30" s="32" t="s">
        <v>391</v>
      </c>
      <c r="H30" s="49">
        <v>2625000</v>
      </c>
      <c r="I30" s="34"/>
      <c r="J30" s="35"/>
      <c r="M30" s="18"/>
    </row>
    <row r="31" spans="1:13" s="9" customFormat="1" ht="15.6" customHeight="1" x14ac:dyDescent="0.2">
      <c r="A31" s="7" t="s">
        <v>156</v>
      </c>
      <c r="B31" s="7" t="s">
        <v>156</v>
      </c>
      <c r="C31" s="7" t="s">
        <v>158</v>
      </c>
      <c r="D31" s="7" t="s">
        <v>158</v>
      </c>
      <c r="E31" s="48" t="s">
        <v>185</v>
      </c>
      <c r="F31" s="8" t="str">
        <f t="shared" si="0"/>
        <v>01_01_00_00_811000025</v>
      </c>
      <c r="G31" s="32" t="s">
        <v>62</v>
      </c>
      <c r="H31" s="49">
        <v>41500</v>
      </c>
      <c r="I31" s="34"/>
      <c r="J31" s="35"/>
      <c r="M31" s="18"/>
    </row>
    <row r="32" spans="1:13" s="9" customFormat="1" ht="15.6" customHeight="1" x14ac:dyDescent="0.2">
      <c r="A32" s="7" t="s">
        <v>156</v>
      </c>
      <c r="B32" s="7" t="s">
        <v>156</v>
      </c>
      <c r="C32" s="7" t="s">
        <v>158</v>
      </c>
      <c r="D32" s="7" t="s">
        <v>158</v>
      </c>
      <c r="E32" s="48" t="s">
        <v>186</v>
      </c>
      <c r="F32" s="8" t="str">
        <f t="shared" si="0"/>
        <v>01_01_00_00_811000026</v>
      </c>
      <c r="G32" s="32" t="s">
        <v>392</v>
      </c>
      <c r="H32" s="49">
        <v>1250000</v>
      </c>
      <c r="I32" s="34"/>
      <c r="J32" s="35"/>
      <c r="M32" s="18"/>
    </row>
    <row r="33" spans="1:13" s="9" customFormat="1" ht="15.6" customHeight="1" x14ac:dyDescent="0.2">
      <c r="A33" s="7" t="s">
        <v>156</v>
      </c>
      <c r="B33" s="7" t="s">
        <v>156</v>
      </c>
      <c r="C33" s="7" t="s">
        <v>158</v>
      </c>
      <c r="D33" s="7" t="s">
        <v>158</v>
      </c>
      <c r="E33" s="48" t="s">
        <v>187</v>
      </c>
      <c r="F33" s="8" t="str">
        <f t="shared" si="0"/>
        <v>01_01_00_00_811000027</v>
      </c>
      <c r="G33" s="32" t="s">
        <v>56</v>
      </c>
      <c r="H33" s="49">
        <v>60000</v>
      </c>
      <c r="I33" s="34"/>
      <c r="J33" s="35"/>
      <c r="M33" s="18"/>
    </row>
    <row r="34" spans="1:13" s="9" customFormat="1" ht="15.6" customHeight="1" x14ac:dyDescent="0.2">
      <c r="A34" s="7" t="s">
        <v>156</v>
      </c>
      <c r="B34" s="7" t="s">
        <v>156</v>
      </c>
      <c r="C34" s="7" t="s">
        <v>158</v>
      </c>
      <c r="D34" s="7" t="s">
        <v>158</v>
      </c>
      <c r="E34" s="48" t="s">
        <v>188</v>
      </c>
      <c r="F34" s="8" t="str">
        <f t="shared" si="0"/>
        <v>01_01_00_00_811000028</v>
      </c>
      <c r="G34" s="32" t="s">
        <v>63</v>
      </c>
      <c r="H34" s="49">
        <v>65280</v>
      </c>
      <c r="I34" s="34"/>
      <c r="J34" s="35"/>
      <c r="M34" s="18"/>
    </row>
    <row r="35" spans="1:13" s="9" customFormat="1" ht="15.6" customHeight="1" x14ac:dyDescent="0.2">
      <c r="A35" s="7" t="s">
        <v>156</v>
      </c>
      <c r="B35" s="7" t="s">
        <v>156</v>
      </c>
      <c r="C35" s="7" t="s">
        <v>158</v>
      </c>
      <c r="D35" s="7" t="s">
        <v>158</v>
      </c>
      <c r="E35" s="48" t="s">
        <v>189</v>
      </c>
      <c r="F35" s="8" t="str">
        <f t="shared" si="0"/>
        <v>01_01_00_00_811000029</v>
      </c>
      <c r="G35" s="32" t="s">
        <v>55</v>
      </c>
      <c r="H35" s="49">
        <v>108800</v>
      </c>
      <c r="I35" s="34"/>
      <c r="J35" s="35"/>
      <c r="M35" s="18"/>
    </row>
    <row r="36" spans="1:13" s="9" customFormat="1" ht="15.6" customHeight="1" x14ac:dyDescent="0.2">
      <c r="A36" s="7" t="s">
        <v>156</v>
      </c>
      <c r="B36" s="7" t="s">
        <v>156</v>
      </c>
      <c r="C36" s="7" t="s">
        <v>158</v>
      </c>
      <c r="D36" s="7" t="s">
        <v>158</v>
      </c>
      <c r="E36" s="48" t="s">
        <v>190</v>
      </c>
      <c r="F36" s="8" t="str">
        <f t="shared" si="0"/>
        <v>01_01_00_00_811000030</v>
      </c>
      <c r="G36" s="32" t="s">
        <v>393</v>
      </c>
      <c r="H36" s="49">
        <v>800000</v>
      </c>
      <c r="I36" s="34"/>
      <c r="J36" s="35"/>
      <c r="M36" s="18"/>
    </row>
    <row r="37" spans="1:13" s="9" customFormat="1" ht="15.6" customHeight="1" x14ac:dyDescent="0.2">
      <c r="A37" s="7" t="s">
        <v>156</v>
      </c>
      <c r="B37" s="7" t="s">
        <v>156</v>
      </c>
      <c r="C37" s="7" t="s">
        <v>158</v>
      </c>
      <c r="D37" s="7" t="s">
        <v>158</v>
      </c>
      <c r="E37" s="48" t="s">
        <v>191</v>
      </c>
      <c r="F37" s="8" t="str">
        <f t="shared" si="0"/>
        <v>01_01_00_00_811000031</v>
      </c>
      <c r="G37" s="32" t="s">
        <v>394</v>
      </c>
      <c r="H37" s="49">
        <v>37420.71</v>
      </c>
      <c r="I37" s="34"/>
      <c r="J37" s="35"/>
      <c r="M37" s="18"/>
    </row>
    <row r="38" spans="1:13" s="9" customFormat="1" ht="15.6" customHeight="1" x14ac:dyDescent="0.2">
      <c r="A38" s="7" t="s">
        <v>156</v>
      </c>
      <c r="B38" s="7" t="s">
        <v>156</v>
      </c>
      <c r="C38" s="7" t="s">
        <v>158</v>
      </c>
      <c r="D38" s="7" t="s">
        <v>158</v>
      </c>
      <c r="E38" s="48" t="s">
        <v>192</v>
      </c>
      <c r="F38" s="8" t="str">
        <f t="shared" si="0"/>
        <v>01_01_00_00_811000032</v>
      </c>
      <c r="G38" s="32" t="s">
        <v>395</v>
      </c>
      <c r="H38" s="49">
        <v>744427.28</v>
      </c>
      <c r="I38" s="34"/>
      <c r="J38" s="35"/>
      <c r="M38" s="18"/>
    </row>
    <row r="39" spans="1:13" s="9" customFormat="1" ht="15.6" customHeight="1" x14ac:dyDescent="0.2">
      <c r="A39" s="7" t="s">
        <v>156</v>
      </c>
      <c r="B39" s="7" t="s">
        <v>156</v>
      </c>
      <c r="C39" s="7" t="s">
        <v>158</v>
      </c>
      <c r="D39" s="7" t="s">
        <v>158</v>
      </c>
      <c r="E39" s="48" t="s">
        <v>193</v>
      </c>
      <c r="F39" s="8" t="str">
        <f t="shared" si="0"/>
        <v>01_01_00_00_811000033</v>
      </c>
      <c r="G39" s="32" t="s">
        <v>396</v>
      </c>
      <c r="H39" s="49">
        <v>160276</v>
      </c>
      <c r="I39" s="34"/>
      <c r="J39" s="35"/>
      <c r="M39" s="18"/>
    </row>
    <row r="40" spans="1:13" s="9" customFormat="1" ht="15.6" customHeight="1" x14ac:dyDescent="0.2">
      <c r="A40" s="7" t="s">
        <v>156</v>
      </c>
      <c r="B40" s="7" t="s">
        <v>156</v>
      </c>
      <c r="C40" s="7" t="s">
        <v>158</v>
      </c>
      <c r="D40" s="7" t="s">
        <v>158</v>
      </c>
      <c r="E40" s="48" t="s">
        <v>194</v>
      </c>
      <c r="F40" s="8" t="str">
        <f t="shared" si="0"/>
        <v>01_01_00_00_811000034</v>
      </c>
      <c r="G40" s="32" t="s">
        <v>389</v>
      </c>
      <c r="H40" s="49">
        <v>685820.8</v>
      </c>
      <c r="I40" s="34"/>
      <c r="J40" s="35"/>
      <c r="M40" s="18"/>
    </row>
    <row r="41" spans="1:13" s="9" customFormat="1" ht="15.6" customHeight="1" x14ac:dyDescent="0.2">
      <c r="A41" s="7" t="s">
        <v>156</v>
      </c>
      <c r="B41" s="7" t="s">
        <v>156</v>
      </c>
      <c r="C41" s="7" t="s">
        <v>158</v>
      </c>
      <c r="D41" s="7" t="s">
        <v>158</v>
      </c>
      <c r="E41" s="48" t="s">
        <v>195</v>
      </c>
      <c r="F41" s="8" t="str">
        <f t="shared" si="0"/>
        <v>01_01_00_00_811000035</v>
      </c>
      <c r="G41" s="32" t="s">
        <v>61</v>
      </c>
      <c r="H41" s="49">
        <v>98549</v>
      </c>
      <c r="I41" s="34"/>
      <c r="J41" s="35"/>
      <c r="M41" s="18"/>
    </row>
    <row r="42" spans="1:13" s="9" customFormat="1" ht="15.6" customHeight="1" x14ac:dyDescent="0.2">
      <c r="A42" s="7" t="s">
        <v>156</v>
      </c>
      <c r="B42" s="7" t="s">
        <v>156</v>
      </c>
      <c r="C42" s="7" t="s">
        <v>158</v>
      </c>
      <c r="D42" s="7" t="s">
        <v>158</v>
      </c>
      <c r="E42" s="48" t="s">
        <v>196</v>
      </c>
      <c r="F42" s="8" t="str">
        <f t="shared" si="0"/>
        <v>01_01_00_00_811000036</v>
      </c>
      <c r="G42" s="32" t="s">
        <v>388</v>
      </c>
      <c r="H42" s="49">
        <v>86682.22</v>
      </c>
      <c r="I42" s="34"/>
      <c r="J42" s="35"/>
      <c r="M42" s="18"/>
    </row>
    <row r="43" spans="1:13" s="9" customFormat="1" ht="15.6" customHeight="1" x14ac:dyDescent="0.2">
      <c r="A43" s="7" t="s">
        <v>156</v>
      </c>
      <c r="B43" s="7" t="s">
        <v>156</v>
      </c>
      <c r="C43" s="7" t="s">
        <v>158</v>
      </c>
      <c r="D43" s="7" t="s">
        <v>158</v>
      </c>
      <c r="E43" s="48" t="s">
        <v>197</v>
      </c>
      <c r="F43" s="8" t="str">
        <f t="shared" si="0"/>
        <v>01_01_00_00_811000037</v>
      </c>
      <c r="G43" s="32" t="s">
        <v>387</v>
      </c>
      <c r="H43" s="49">
        <v>474707.02</v>
      </c>
      <c r="I43" s="34"/>
      <c r="J43" s="35"/>
      <c r="M43" s="18"/>
    </row>
    <row r="44" spans="1:13" s="9" customFormat="1" ht="15.6" customHeight="1" x14ac:dyDescent="0.2">
      <c r="A44" s="7" t="s">
        <v>156</v>
      </c>
      <c r="B44" s="7" t="s">
        <v>156</v>
      </c>
      <c r="C44" s="7" t="s">
        <v>158</v>
      </c>
      <c r="D44" s="7" t="s">
        <v>158</v>
      </c>
      <c r="E44" s="48" t="s">
        <v>198</v>
      </c>
      <c r="F44" s="8" t="str">
        <f t="shared" si="0"/>
        <v>01_01_00_00_811000038</v>
      </c>
      <c r="G44" s="32" t="s">
        <v>386</v>
      </c>
      <c r="H44" s="49">
        <v>385417.5</v>
      </c>
      <c r="I44" s="34"/>
      <c r="J44" s="35"/>
      <c r="M44" s="18"/>
    </row>
    <row r="45" spans="1:13" s="9" customFormat="1" ht="15.6" customHeight="1" x14ac:dyDescent="0.2">
      <c r="A45" s="7" t="s">
        <v>156</v>
      </c>
      <c r="B45" s="7" t="s">
        <v>156</v>
      </c>
      <c r="C45" s="7" t="s">
        <v>158</v>
      </c>
      <c r="D45" s="7" t="s">
        <v>158</v>
      </c>
      <c r="E45" s="48" t="s">
        <v>199</v>
      </c>
      <c r="F45" s="8" t="str">
        <f t="shared" si="0"/>
        <v>01_01_00_00_811000039</v>
      </c>
      <c r="G45" s="32" t="s">
        <v>385</v>
      </c>
      <c r="H45" s="49">
        <v>143692.16</v>
      </c>
      <c r="I45" s="34"/>
      <c r="J45" s="35"/>
      <c r="M45" s="18"/>
    </row>
    <row r="46" spans="1:13" s="9" customFormat="1" ht="15.6" customHeight="1" x14ac:dyDescent="0.2">
      <c r="A46" s="7" t="s">
        <v>156</v>
      </c>
      <c r="B46" s="7" t="s">
        <v>156</v>
      </c>
      <c r="C46" s="7" t="s">
        <v>158</v>
      </c>
      <c r="D46" s="7" t="s">
        <v>158</v>
      </c>
      <c r="E46" s="48" t="s">
        <v>200</v>
      </c>
      <c r="F46" s="8" t="str">
        <f t="shared" si="0"/>
        <v>01_01_00_00_811000040</v>
      </c>
      <c r="G46" s="32" t="s">
        <v>384</v>
      </c>
      <c r="H46" s="49">
        <v>1309672.3500000001</v>
      </c>
      <c r="I46" s="34"/>
      <c r="J46" s="35"/>
      <c r="M46" s="18"/>
    </row>
    <row r="47" spans="1:13" s="9" customFormat="1" ht="15.6" customHeight="1" x14ac:dyDescent="0.2">
      <c r="A47" s="7" t="s">
        <v>156</v>
      </c>
      <c r="B47" s="7" t="s">
        <v>156</v>
      </c>
      <c r="C47" s="7" t="s">
        <v>158</v>
      </c>
      <c r="D47" s="7" t="s">
        <v>158</v>
      </c>
      <c r="E47" s="48" t="s">
        <v>201</v>
      </c>
      <c r="F47" s="8" t="str">
        <f t="shared" si="0"/>
        <v>01_01_00_00_811000041</v>
      </c>
      <c r="G47" s="32" t="s">
        <v>383</v>
      </c>
      <c r="H47" s="49">
        <v>553817.56999999995</v>
      </c>
      <c r="I47" s="34"/>
      <c r="J47" s="35"/>
      <c r="M47" s="18"/>
    </row>
    <row r="48" spans="1:13" s="9" customFormat="1" ht="15.6" customHeight="1" x14ac:dyDescent="0.2">
      <c r="A48" s="7" t="s">
        <v>156</v>
      </c>
      <c r="B48" s="7" t="s">
        <v>156</v>
      </c>
      <c r="C48" s="7" t="s">
        <v>158</v>
      </c>
      <c r="D48" s="7" t="s">
        <v>158</v>
      </c>
      <c r="E48" s="48" t="s">
        <v>202</v>
      </c>
      <c r="F48" s="8" t="str">
        <f t="shared" si="0"/>
        <v>01_01_00_00_811000042</v>
      </c>
      <c r="G48" s="32" t="s">
        <v>382</v>
      </c>
      <c r="H48" s="49">
        <v>90000</v>
      </c>
      <c r="I48" s="34"/>
      <c r="J48" s="35"/>
      <c r="M48" s="18"/>
    </row>
    <row r="49" spans="1:13" s="9" customFormat="1" ht="15.6" customHeight="1" x14ac:dyDescent="0.2">
      <c r="A49" s="7" t="s">
        <v>156</v>
      </c>
      <c r="B49" s="7" t="s">
        <v>156</v>
      </c>
      <c r="C49" s="7" t="s">
        <v>158</v>
      </c>
      <c r="D49" s="7" t="s">
        <v>158</v>
      </c>
      <c r="E49" s="48" t="s">
        <v>203</v>
      </c>
      <c r="F49" s="8" t="str">
        <f t="shared" si="0"/>
        <v>01_01_00_00_811000043</v>
      </c>
      <c r="G49" s="32" t="s">
        <v>381</v>
      </c>
      <c r="H49" s="49">
        <v>122716.44</v>
      </c>
      <c r="I49" s="34"/>
      <c r="J49" s="35"/>
      <c r="M49" s="18"/>
    </row>
    <row r="50" spans="1:13" s="9" customFormat="1" ht="15.6" customHeight="1" x14ac:dyDescent="0.2">
      <c r="A50" s="7" t="s">
        <v>156</v>
      </c>
      <c r="B50" s="7" t="s">
        <v>156</v>
      </c>
      <c r="C50" s="7" t="s">
        <v>158</v>
      </c>
      <c r="D50" s="7" t="s">
        <v>158</v>
      </c>
      <c r="E50" s="48" t="s">
        <v>204</v>
      </c>
      <c r="F50" s="8" t="str">
        <f t="shared" si="0"/>
        <v>01_01_00_00_811000044</v>
      </c>
      <c r="G50" s="32" t="s">
        <v>380</v>
      </c>
      <c r="H50" s="49">
        <v>1629082.2</v>
      </c>
      <c r="I50" s="34"/>
      <c r="J50" s="35"/>
      <c r="M50" s="18"/>
    </row>
    <row r="51" spans="1:13" s="9" customFormat="1" ht="15.6" customHeight="1" x14ac:dyDescent="0.2">
      <c r="A51" s="7" t="s">
        <v>156</v>
      </c>
      <c r="B51" s="7" t="s">
        <v>156</v>
      </c>
      <c r="C51" s="7" t="s">
        <v>158</v>
      </c>
      <c r="D51" s="7" t="s">
        <v>158</v>
      </c>
      <c r="E51" s="48" t="s">
        <v>205</v>
      </c>
      <c r="F51" s="8" t="str">
        <f t="shared" si="0"/>
        <v>01_01_00_00_811000045</v>
      </c>
      <c r="G51" s="32" t="s">
        <v>54</v>
      </c>
      <c r="H51" s="49">
        <v>185290.88</v>
      </c>
      <c r="I51" s="34"/>
      <c r="J51" s="35"/>
      <c r="M51" s="18"/>
    </row>
    <row r="52" spans="1:13" s="9" customFormat="1" ht="15.6" customHeight="1" x14ac:dyDescent="0.2">
      <c r="A52" s="7" t="s">
        <v>156</v>
      </c>
      <c r="B52" s="7" t="s">
        <v>156</v>
      </c>
      <c r="C52" s="7" t="s">
        <v>158</v>
      </c>
      <c r="D52" s="7" t="s">
        <v>158</v>
      </c>
      <c r="E52" s="48" t="s">
        <v>206</v>
      </c>
      <c r="F52" s="8" t="str">
        <f t="shared" si="0"/>
        <v>01_01_00_00_811000046</v>
      </c>
      <c r="G52" s="32" t="s">
        <v>359</v>
      </c>
      <c r="H52" s="49">
        <v>464549.88</v>
      </c>
      <c r="I52" s="34"/>
      <c r="J52" s="35"/>
      <c r="M52" s="18"/>
    </row>
    <row r="53" spans="1:13" s="9" customFormat="1" ht="15.6" customHeight="1" x14ac:dyDescent="0.2">
      <c r="A53" s="7" t="s">
        <v>156</v>
      </c>
      <c r="B53" s="7" t="s">
        <v>156</v>
      </c>
      <c r="C53" s="7" t="s">
        <v>158</v>
      </c>
      <c r="D53" s="7" t="s">
        <v>158</v>
      </c>
      <c r="E53" s="48" t="s">
        <v>207</v>
      </c>
      <c r="F53" s="8" t="str">
        <f t="shared" si="0"/>
        <v>01_01_00_00_811000047</v>
      </c>
      <c r="G53" s="32" t="s">
        <v>358</v>
      </c>
      <c r="H53" s="49">
        <v>128522.16</v>
      </c>
      <c r="I53" s="34"/>
      <c r="J53" s="35"/>
      <c r="M53" s="18"/>
    </row>
    <row r="54" spans="1:13" s="9" customFormat="1" ht="15.6" customHeight="1" x14ac:dyDescent="0.2">
      <c r="A54" s="7" t="s">
        <v>156</v>
      </c>
      <c r="B54" s="7" t="s">
        <v>156</v>
      </c>
      <c r="C54" s="7" t="s">
        <v>158</v>
      </c>
      <c r="D54" s="7" t="s">
        <v>158</v>
      </c>
      <c r="E54" s="48" t="s">
        <v>208</v>
      </c>
      <c r="F54" s="8" t="str">
        <f t="shared" si="0"/>
        <v>01_01_00_00_811000048</v>
      </c>
      <c r="G54" s="32" t="s">
        <v>357</v>
      </c>
      <c r="H54" s="49">
        <v>1185882.72</v>
      </c>
      <c r="I54" s="34"/>
      <c r="J54" s="35"/>
      <c r="M54" s="18"/>
    </row>
    <row r="55" spans="1:13" s="9" customFormat="1" ht="15.6" customHeight="1" x14ac:dyDescent="0.2">
      <c r="A55" s="7" t="s">
        <v>156</v>
      </c>
      <c r="B55" s="7" t="s">
        <v>156</v>
      </c>
      <c r="C55" s="7" t="s">
        <v>158</v>
      </c>
      <c r="D55" s="7" t="s">
        <v>158</v>
      </c>
      <c r="E55" s="48" t="s">
        <v>209</v>
      </c>
      <c r="F55" s="8" t="str">
        <f t="shared" si="0"/>
        <v>01_01_00_00_811000049</v>
      </c>
      <c r="G55" s="32" t="s">
        <v>356</v>
      </c>
      <c r="H55" s="49">
        <v>263771.48</v>
      </c>
      <c r="I55" s="34"/>
      <c r="J55" s="35"/>
      <c r="M55" s="18"/>
    </row>
    <row r="56" spans="1:13" s="9" customFormat="1" ht="15.6" customHeight="1" x14ac:dyDescent="0.2">
      <c r="A56" s="7" t="s">
        <v>156</v>
      </c>
      <c r="B56" s="7" t="s">
        <v>156</v>
      </c>
      <c r="C56" s="7" t="s">
        <v>158</v>
      </c>
      <c r="D56" s="7" t="s">
        <v>158</v>
      </c>
      <c r="E56" s="48" t="s">
        <v>210</v>
      </c>
      <c r="F56" s="8" t="str">
        <f t="shared" si="0"/>
        <v>01_01_00_00_811000050</v>
      </c>
      <c r="G56" s="32" t="s">
        <v>355</v>
      </c>
      <c r="H56" s="49">
        <v>322263.90000000002</v>
      </c>
      <c r="I56" s="34"/>
      <c r="J56" s="35"/>
      <c r="M56" s="18"/>
    </row>
    <row r="57" spans="1:13" s="9" customFormat="1" ht="15.6" customHeight="1" x14ac:dyDescent="0.2">
      <c r="A57" s="7" t="s">
        <v>156</v>
      </c>
      <c r="B57" s="7" t="s">
        <v>156</v>
      </c>
      <c r="C57" s="7" t="s">
        <v>158</v>
      </c>
      <c r="D57" s="7" t="s">
        <v>158</v>
      </c>
      <c r="E57" s="48" t="s">
        <v>211</v>
      </c>
      <c r="F57" s="8" t="str">
        <f t="shared" si="0"/>
        <v>01_01_00_00_811000051</v>
      </c>
      <c r="G57" s="32" t="s">
        <v>354</v>
      </c>
      <c r="H57" s="49">
        <v>271967.64</v>
      </c>
      <c r="I57" s="34"/>
      <c r="J57" s="35"/>
      <c r="M57" s="18"/>
    </row>
    <row r="58" spans="1:13" s="9" customFormat="1" ht="15.6" customHeight="1" x14ac:dyDescent="0.2">
      <c r="A58" s="7" t="s">
        <v>156</v>
      </c>
      <c r="B58" s="7" t="s">
        <v>156</v>
      </c>
      <c r="C58" s="7" t="s">
        <v>158</v>
      </c>
      <c r="D58" s="7" t="s">
        <v>158</v>
      </c>
      <c r="E58" s="48" t="s">
        <v>212</v>
      </c>
      <c r="F58" s="8" t="str">
        <f t="shared" si="0"/>
        <v>01_01_00_00_811000052</v>
      </c>
      <c r="G58" s="32" t="s">
        <v>353</v>
      </c>
      <c r="H58" s="49">
        <v>91350</v>
      </c>
      <c r="I58" s="34"/>
      <c r="J58" s="35"/>
      <c r="M58" s="18"/>
    </row>
    <row r="59" spans="1:13" s="9" customFormat="1" ht="15.6" customHeight="1" x14ac:dyDescent="0.2">
      <c r="A59" s="7" t="s">
        <v>156</v>
      </c>
      <c r="B59" s="7" t="s">
        <v>156</v>
      </c>
      <c r="C59" s="7" t="s">
        <v>158</v>
      </c>
      <c r="D59" s="7" t="s">
        <v>158</v>
      </c>
      <c r="E59" s="48" t="s">
        <v>213</v>
      </c>
      <c r="F59" s="8" t="str">
        <f t="shared" si="0"/>
        <v>01_01_00_00_811000053</v>
      </c>
      <c r="G59" s="32" t="s">
        <v>352</v>
      </c>
      <c r="H59" s="49">
        <v>366032.25</v>
      </c>
      <c r="I59" s="34"/>
      <c r="J59" s="35"/>
      <c r="M59" s="18"/>
    </row>
    <row r="60" spans="1:13" s="9" customFormat="1" ht="15.6" customHeight="1" x14ac:dyDescent="0.2">
      <c r="A60" s="7" t="s">
        <v>156</v>
      </c>
      <c r="B60" s="7" t="s">
        <v>156</v>
      </c>
      <c r="C60" s="7" t="s">
        <v>158</v>
      </c>
      <c r="D60" s="7" t="s">
        <v>158</v>
      </c>
      <c r="E60" s="48" t="s">
        <v>214</v>
      </c>
      <c r="F60" s="8" t="str">
        <f t="shared" si="0"/>
        <v>01_01_00_00_811000054</v>
      </c>
      <c r="G60" s="32" t="s">
        <v>351</v>
      </c>
      <c r="H60" s="49">
        <v>267948.40000000002</v>
      </c>
      <c r="I60" s="34"/>
      <c r="J60" s="35"/>
      <c r="M60" s="18"/>
    </row>
    <row r="61" spans="1:13" s="9" customFormat="1" ht="15.6" customHeight="1" x14ac:dyDescent="0.2">
      <c r="A61" s="7" t="s">
        <v>156</v>
      </c>
      <c r="B61" s="7" t="s">
        <v>156</v>
      </c>
      <c r="C61" s="7" t="s">
        <v>158</v>
      </c>
      <c r="D61" s="7" t="s">
        <v>158</v>
      </c>
      <c r="E61" s="48" t="s">
        <v>215</v>
      </c>
      <c r="F61" s="8" t="str">
        <f t="shared" si="0"/>
        <v>01_01_00_00_811000055</v>
      </c>
      <c r="G61" s="32" t="s">
        <v>350</v>
      </c>
      <c r="H61" s="49">
        <v>313119.35999999999</v>
      </c>
      <c r="I61" s="34"/>
      <c r="J61" s="35"/>
      <c r="M61" s="18"/>
    </row>
    <row r="62" spans="1:13" s="9" customFormat="1" ht="15.6" customHeight="1" x14ac:dyDescent="0.2">
      <c r="A62" s="7" t="s">
        <v>156</v>
      </c>
      <c r="B62" s="7" t="s">
        <v>156</v>
      </c>
      <c r="C62" s="7" t="s">
        <v>158</v>
      </c>
      <c r="D62" s="7" t="s">
        <v>158</v>
      </c>
      <c r="E62" s="48" t="s">
        <v>216</v>
      </c>
      <c r="F62" s="8" t="str">
        <f t="shared" si="0"/>
        <v>01_01_00_00_811000056</v>
      </c>
      <c r="G62" s="32" t="s">
        <v>349</v>
      </c>
      <c r="H62" s="49">
        <v>24150</v>
      </c>
      <c r="I62" s="34"/>
      <c r="J62" s="35"/>
      <c r="M62" s="18"/>
    </row>
    <row r="63" spans="1:13" s="9" customFormat="1" ht="15.6" customHeight="1" x14ac:dyDescent="0.2">
      <c r="A63" s="7" t="s">
        <v>156</v>
      </c>
      <c r="B63" s="7" t="s">
        <v>156</v>
      </c>
      <c r="C63" s="7" t="s">
        <v>158</v>
      </c>
      <c r="D63" s="7" t="s">
        <v>158</v>
      </c>
      <c r="E63" s="48" t="s">
        <v>217</v>
      </c>
      <c r="F63" s="8" t="str">
        <f t="shared" si="0"/>
        <v>01_01_00_00_811000057</v>
      </c>
      <c r="G63" s="32" t="s">
        <v>348</v>
      </c>
      <c r="H63" s="49">
        <v>12286.43</v>
      </c>
      <c r="I63" s="34"/>
      <c r="J63" s="35"/>
      <c r="M63" s="18"/>
    </row>
    <row r="64" spans="1:13" s="9" customFormat="1" ht="15.6" customHeight="1" x14ac:dyDescent="0.2">
      <c r="A64" s="7" t="s">
        <v>156</v>
      </c>
      <c r="B64" s="7" t="s">
        <v>156</v>
      </c>
      <c r="C64" s="7" t="s">
        <v>158</v>
      </c>
      <c r="D64" s="7" t="s">
        <v>158</v>
      </c>
      <c r="E64" s="48" t="s">
        <v>218</v>
      </c>
      <c r="F64" s="8" t="str">
        <f t="shared" si="0"/>
        <v>01_01_00_00_811000058</v>
      </c>
      <c r="G64" s="32" t="s">
        <v>360</v>
      </c>
      <c r="H64" s="49">
        <v>30003.5</v>
      </c>
      <c r="I64" s="34"/>
      <c r="J64" s="35"/>
      <c r="M64" s="18"/>
    </row>
    <row r="65" spans="1:13" s="9" customFormat="1" ht="15.6" customHeight="1" x14ac:dyDescent="0.2">
      <c r="A65" s="7" t="s">
        <v>156</v>
      </c>
      <c r="B65" s="7" t="s">
        <v>156</v>
      </c>
      <c r="C65" s="7" t="s">
        <v>158</v>
      </c>
      <c r="D65" s="7" t="s">
        <v>158</v>
      </c>
      <c r="E65" s="48" t="s">
        <v>219</v>
      </c>
      <c r="F65" s="8" t="str">
        <f t="shared" si="0"/>
        <v>01_01_00_00_811000059</v>
      </c>
      <c r="G65" s="32" t="s">
        <v>57</v>
      </c>
      <c r="H65" s="49">
        <v>106271.11</v>
      </c>
      <c r="I65" s="34"/>
      <c r="J65" s="35"/>
      <c r="M65" s="18"/>
    </row>
    <row r="66" spans="1:13" s="9" customFormat="1" ht="15.6" customHeight="1" x14ac:dyDescent="0.2">
      <c r="A66" s="7" t="s">
        <v>156</v>
      </c>
      <c r="B66" s="7" t="s">
        <v>156</v>
      </c>
      <c r="C66" s="7" t="s">
        <v>158</v>
      </c>
      <c r="D66" s="7" t="s">
        <v>158</v>
      </c>
      <c r="E66" s="48" t="s">
        <v>220</v>
      </c>
      <c r="F66" s="8" t="str">
        <f t="shared" si="0"/>
        <v>01_01_00_00_811000060</v>
      </c>
      <c r="G66" s="32" t="s">
        <v>50</v>
      </c>
      <c r="H66" s="49">
        <v>429446.5</v>
      </c>
      <c r="I66" s="34"/>
      <c r="J66" s="35"/>
      <c r="M66" s="18"/>
    </row>
    <row r="67" spans="1:13" s="9" customFormat="1" ht="15.6" customHeight="1" x14ac:dyDescent="0.2">
      <c r="A67" s="7" t="s">
        <v>156</v>
      </c>
      <c r="B67" s="7" t="s">
        <v>156</v>
      </c>
      <c r="C67" s="7" t="s">
        <v>158</v>
      </c>
      <c r="D67" s="7" t="s">
        <v>158</v>
      </c>
      <c r="E67" s="48" t="s">
        <v>221</v>
      </c>
      <c r="F67" s="8" t="str">
        <f t="shared" si="0"/>
        <v>01_01_00_00_811000061</v>
      </c>
      <c r="G67" s="32" t="s">
        <v>52</v>
      </c>
      <c r="H67" s="49">
        <v>400690</v>
      </c>
      <c r="I67" s="34"/>
      <c r="J67" s="35"/>
      <c r="M67" s="18"/>
    </row>
    <row r="68" spans="1:13" s="9" customFormat="1" ht="15.6" customHeight="1" x14ac:dyDescent="0.2">
      <c r="A68" s="7" t="s">
        <v>156</v>
      </c>
      <c r="B68" s="7" t="s">
        <v>156</v>
      </c>
      <c r="C68" s="7" t="s">
        <v>158</v>
      </c>
      <c r="D68" s="7" t="s">
        <v>158</v>
      </c>
      <c r="E68" s="48" t="s">
        <v>222</v>
      </c>
      <c r="F68" s="8" t="str">
        <f t="shared" si="0"/>
        <v>01_01_00_00_811000062</v>
      </c>
      <c r="G68" s="32" t="s">
        <v>53</v>
      </c>
      <c r="H68" s="49">
        <v>1211282.78</v>
      </c>
      <c r="I68" s="34"/>
      <c r="J68" s="35"/>
      <c r="M68" s="18"/>
    </row>
    <row r="69" spans="1:13" s="9" customFormat="1" ht="15.6" customHeight="1" x14ac:dyDescent="0.2">
      <c r="A69" s="7" t="s">
        <v>156</v>
      </c>
      <c r="B69" s="7" t="s">
        <v>156</v>
      </c>
      <c r="C69" s="7" t="s">
        <v>158</v>
      </c>
      <c r="D69" s="7" t="s">
        <v>158</v>
      </c>
      <c r="E69" s="48" t="s">
        <v>223</v>
      </c>
      <c r="F69" s="8" t="str">
        <f t="shared" ref="F69:F79" si="1">+CONCATENATE(A69,"_",B69,"_",C69,"_",D69,"_",E69)</f>
        <v>01_01_00_00_811000063</v>
      </c>
      <c r="G69" s="32" t="s">
        <v>361</v>
      </c>
      <c r="H69" s="49">
        <v>177176.58</v>
      </c>
      <c r="I69" s="34"/>
      <c r="J69" s="35"/>
      <c r="M69" s="18"/>
    </row>
    <row r="70" spans="1:13" s="9" customFormat="1" ht="15.6" customHeight="1" x14ac:dyDescent="0.2">
      <c r="A70" s="7" t="s">
        <v>156</v>
      </c>
      <c r="B70" s="7" t="s">
        <v>156</v>
      </c>
      <c r="C70" s="7" t="s">
        <v>158</v>
      </c>
      <c r="D70" s="7" t="s">
        <v>158</v>
      </c>
      <c r="E70" s="48" t="s">
        <v>224</v>
      </c>
      <c r="F70" s="8" t="str">
        <f t="shared" si="1"/>
        <v>01_01_00_00_811000064</v>
      </c>
      <c r="G70" s="32" t="s">
        <v>362</v>
      </c>
      <c r="H70" s="49">
        <v>60000</v>
      </c>
      <c r="I70" s="34"/>
      <c r="J70" s="35"/>
      <c r="M70" s="18"/>
    </row>
    <row r="71" spans="1:13" s="9" customFormat="1" ht="15.6" customHeight="1" x14ac:dyDescent="0.2">
      <c r="A71" s="7" t="s">
        <v>156</v>
      </c>
      <c r="B71" s="7" t="s">
        <v>156</v>
      </c>
      <c r="C71" s="7" t="s">
        <v>158</v>
      </c>
      <c r="D71" s="7" t="s">
        <v>158</v>
      </c>
      <c r="E71" s="48" t="s">
        <v>225</v>
      </c>
      <c r="F71" s="8" t="str">
        <f t="shared" si="1"/>
        <v>01_01_00_00_811000065</v>
      </c>
      <c r="G71" s="32" t="s">
        <v>58</v>
      </c>
      <c r="H71" s="49">
        <v>3023320.34</v>
      </c>
      <c r="I71" s="34"/>
      <c r="J71" s="35"/>
      <c r="M71" s="18"/>
    </row>
    <row r="72" spans="1:13" s="9" customFormat="1" ht="15.6" customHeight="1" x14ac:dyDescent="0.2">
      <c r="A72" s="7" t="s">
        <v>156</v>
      </c>
      <c r="B72" s="7" t="s">
        <v>156</v>
      </c>
      <c r="C72" s="7" t="s">
        <v>158</v>
      </c>
      <c r="D72" s="7" t="s">
        <v>158</v>
      </c>
      <c r="E72" s="48" t="s">
        <v>226</v>
      </c>
      <c r="F72" s="8" t="str">
        <f t="shared" si="1"/>
        <v>01_01_00_00_811000066</v>
      </c>
      <c r="G72" s="32" t="s">
        <v>363</v>
      </c>
      <c r="H72" s="49">
        <v>126000</v>
      </c>
      <c r="I72" s="34"/>
      <c r="J72" s="35"/>
      <c r="M72" s="18"/>
    </row>
    <row r="73" spans="1:13" s="9" customFormat="1" ht="15.6" customHeight="1" x14ac:dyDescent="0.2">
      <c r="A73" s="7" t="s">
        <v>156</v>
      </c>
      <c r="B73" s="7" t="s">
        <v>156</v>
      </c>
      <c r="C73" s="7" t="s">
        <v>158</v>
      </c>
      <c r="D73" s="7" t="s">
        <v>158</v>
      </c>
      <c r="E73" s="48" t="s">
        <v>227</v>
      </c>
      <c r="F73" s="8" t="str">
        <f t="shared" si="1"/>
        <v>01_01_00_00_811000067</v>
      </c>
      <c r="G73" s="32" t="s">
        <v>364</v>
      </c>
      <c r="H73" s="49">
        <v>1379056.32</v>
      </c>
      <c r="I73" s="34"/>
      <c r="J73" s="35"/>
      <c r="M73" s="18"/>
    </row>
    <row r="74" spans="1:13" s="9" customFormat="1" ht="15.6" customHeight="1" x14ac:dyDescent="0.2">
      <c r="A74" s="7" t="s">
        <v>156</v>
      </c>
      <c r="B74" s="7" t="s">
        <v>156</v>
      </c>
      <c r="C74" s="7" t="s">
        <v>158</v>
      </c>
      <c r="D74" s="7" t="s">
        <v>158</v>
      </c>
      <c r="E74" s="48" t="s">
        <v>228</v>
      </c>
      <c r="F74" s="8" t="str">
        <f t="shared" si="1"/>
        <v>01_01_00_00_811000068</v>
      </c>
      <c r="G74" s="32" t="s">
        <v>365</v>
      </c>
      <c r="H74" s="49">
        <v>1404558.69</v>
      </c>
      <c r="I74" s="34"/>
      <c r="J74" s="36"/>
      <c r="M74" s="18"/>
    </row>
    <row r="75" spans="1:13" s="9" customFormat="1" ht="15.6" customHeight="1" x14ac:dyDescent="0.2">
      <c r="A75" s="7" t="s">
        <v>156</v>
      </c>
      <c r="B75" s="7" t="s">
        <v>156</v>
      </c>
      <c r="C75" s="7" t="s">
        <v>158</v>
      </c>
      <c r="D75" s="7" t="s">
        <v>158</v>
      </c>
      <c r="E75" s="50" t="s">
        <v>238</v>
      </c>
      <c r="F75" s="8" t="str">
        <f t="shared" si="1"/>
        <v>01_01_00_00_811000069</v>
      </c>
      <c r="G75" s="32" t="s">
        <v>237</v>
      </c>
      <c r="H75" s="49">
        <v>358097.7</v>
      </c>
      <c r="I75" s="18"/>
      <c r="J75" s="36"/>
      <c r="M75" s="18"/>
    </row>
    <row r="76" spans="1:13" s="9" customFormat="1" ht="15.6" customHeight="1" x14ac:dyDescent="0.2">
      <c r="A76" s="7" t="s">
        <v>156</v>
      </c>
      <c r="B76" s="7" t="s">
        <v>156</v>
      </c>
      <c r="C76" s="7" t="s">
        <v>158</v>
      </c>
      <c r="D76" s="7" t="s">
        <v>158</v>
      </c>
      <c r="E76" s="50">
        <v>811000070</v>
      </c>
      <c r="F76" s="8" t="str">
        <f t="shared" si="1"/>
        <v>01_01_00_00_811000070</v>
      </c>
      <c r="G76" s="32" t="s">
        <v>366</v>
      </c>
      <c r="H76" s="49">
        <v>192408.83</v>
      </c>
      <c r="I76" s="18"/>
      <c r="J76" s="36"/>
      <c r="M76" s="18"/>
    </row>
    <row r="77" spans="1:13" s="9" customFormat="1" ht="15.6" customHeight="1" x14ac:dyDescent="0.2">
      <c r="A77" s="7" t="s">
        <v>156</v>
      </c>
      <c r="B77" s="7" t="s">
        <v>156</v>
      </c>
      <c r="C77" s="7" t="s">
        <v>158</v>
      </c>
      <c r="D77" s="7" t="s">
        <v>158</v>
      </c>
      <c r="E77" s="50">
        <v>811000071</v>
      </c>
      <c r="F77" s="8" t="str">
        <f t="shared" si="1"/>
        <v>01_01_00_00_811000071</v>
      </c>
      <c r="G77" s="32" t="s">
        <v>284</v>
      </c>
      <c r="H77" s="49">
        <v>216582.3</v>
      </c>
      <c r="I77" s="18"/>
      <c r="J77" s="36"/>
      <c r="M77" s="18"/>
    </row>
    <row r="78" spans="1:13" s="9" customFormat="1" ht="15.6" customHeight="1" x14ac:dyDescent="0.2">
      <c r="A78" s="7" t="s">
        <v>156</v>
      </c>
      <c r="B78" s="7" t="s">
        <v>156</v>
      </c>
      <c r="C78" s="7" t="s">
        <v>158</v>
      </c>
      <c r="D78" s="7" t="s">
        <v>158</v>
      </c>
      <c r="E78" s="50">
        <v>811000072</v>
      </c>
      <c r="F78" s="8" t="str">
        <f t="shared" si="1"/>
        <v>01_01_00_00_811000072</v>
      </c>
      <c r="G78" s="32" t="s">
        <v>285</v>
      </c>
      <c r="H78" s="49">
        <v>122015.7</v>
      </c>
      <c r="I78" s="18"/>
      <c r="J78" s="36"/>
      <c r="M78" s="18"/>
    </row>
    <row r="79" spans="1:13" s="9" customFormat="1" ht="15.6" customHeight="1" x14ac:dyDescent="0.2">
      <c r="A79" s="7" t="s">
        <v>156</v>
      </c>
      <c r="B79" s="7" t="s">
        <v>156</v>
      </c>
      <c r="C79" s="7" t="s">
        <v>158</v>
      </c>
      <c r="D79" s="7" t="s">
        <v>158</v>
      </c>
      <c r="E79" s="50" t="s">
        <v>283</v>
      </c>
      <c r="F79" s="8" t="str">
        <f t="shared" si="1"/>
        <v>01_01_00_00_811000073</v>
      </c>
      <c r="G79" s="32" t="s">
        <v>282</v>
      </c>
      <c r="H79" s="49">
        <v>80968.87</v>
      </c>
      <c r="I79" s="18"/>
      <c r="J79" s="36"/>
      <c r="M79" s="18"/>
    </row>
    <row r="80" spans="1:13" s="9" customFormat="1" ht="15.6" customHeight="1" x14ac:dyDescent="0.2">
      <c r="A80" s="7"/>
      <c r="B80" s="6"/>
      <c r="C80" s="6"/>
      <c r="D80" s="6"/>
      <c r="E80" s="50" t="s">
        <v>300</v>
      </c>
      <c r="F80" s="8" t="s">
        <v>406</v>
      </c>
      <c r="G80" s="32" t="s">
        <v>299</v>
      </c>
      <c r="H80" s="51">
        <v>444000</v>
      </c>
      <c r="I80" s="18"/>
      <c r="J80" s="36"/>
      <c r="M80" s="18"/>
    </row>
    <row r="81" spans="1:13" s="9" customFormat="1" ht="15.6" customHeight="1" x14ac:dyDescent="0.2">
      <c r="A81" s="7" t="s">
        <v>157</v>
      </c>
      <c r="B81" s="7" t="s">
        <v>168</v>
      </c>
      <c r="C81" s="7" t="s">
        <v>156</v>
      </c>
      <c r="D81" s="11">
        <v>10</v>
      </c>
      <c r="E81" s="52"/>
      <c r="F81" s="10"/>
      <c r="G81" s="33" t="s">
        <v>250</v>
      </c>
      <c r="H81" s="53">
        <v>32207208.289999992</v>
      </c>
      <c r="I81" s="38"/>
      <c r="J81" s="35"/>
      <c r="M81" s="18"/>
    </row>
    <row r="82" spans="1:13" s="9" customFormat="1" ht="15.6" customHeight="1" x14ac:dyDescent="0.2">
      <c r="A82" s="7" t="s">
        <v>168</v>
      </c>
      <c r="B82" s="7" t="s">
        <v>168</v>
      </c>
      <c r="C82" s="7" t="s">
        <v>156</v>
      </c>
      <c r="D82" s="12" t="s">
        <v>239</v>
      </c>
      <c r="E82" s="48">
        <v>831000000</v>
      </c>
      <c r="F82" s="8" t="str">
        <f t="shared" ref="F82:F125" si="2">+CONCATENATE(A82,"_",B82,"_",C82,"_",D82,"_",E82)</f>
        <v>02_02_01_10_831000000</v>
      </c>
      <c r="G82" s="32" t="s">
        <v>40</v>
      </c>
      <c r="H82" s="54">
        <v>41980.69</v>
      </c>
      <c r="I82" s="37"/>
      <c r="J82" s="35"/>
      <c r="M82" s="18"/>
    </row>
    <row r="83" spans="1:13" s="9" customFormat="1" ht="15.6" customHeight="1" x14ac:dyDescent="0.2">
      <c r="A83" s="7" t="s">
        <v>157</v>
      </c>
      <c r="B83" s="7" t="s">
        <v>168</v>
      </c>
      <c r="C83" s="7" t="s">
        <v>156</v>
      </c>
      <c r="D83" s="11">
        <v>10</v>
      </c>
      <c r="E83" s="48">
        <v>831000001</v>
      </c>
      <c r="F83" s="8" t="str">
        <f t="shared" si="2"/>
        <v>03_02_01_10_831000001</v>
      </c>
      <c r="G83" s="32" t="s">
        <v>41</v>
      </c>
      <c r="H83" s="54">
        <v>297512.84999999998</v>
      </c>
      <c r="I83" s="37"/>
      <c r="J83" s="35"/>
      <c r="M83" s="18"/>
    </row>
    <row r="84" spans="1:13" s="9" customFormat="1" ht="15.6" customHeight="1" x14ac:dyDescent="0.2">
      <c r="A84" s="7" t="s">
        <v>157</v>
      </c>
      <c r="B84" s="7" t="s">
        <v>168</v>
      </c>
      <c r="C84" s="7" t="s">
        <v>156</v>
      </c>
      <c r="D84" s="11">
        <v>10</v>
      </c>
      <c r="E84" s="48">
        <v>831000002</v>
      </c>
      <c r="F84" s="8" t="str">
        <f t="shared" si="2"/>
        <v>03_02_01_10_831000002</v>
      </c>
      <c r="G84" s="32" t="s">
        <v>42</v>
      </c>
      <c r="H84" s="54">
        <v>82365.02</v>
      </c>
      <c r="I84" s="37"/>
      <c r="J84" s="35"/>
      <c r="M84" s="18"/>
    </row>
    <row r="85" spans="1:13" s="9" customFormat="1" ht="15.6" customHeight="1" x14ac:dyDescent="0.2">
      <c r="A85" s="7" t="s">
        <v>157</v>
      </c>
      <c r="B85" s="7" t="s">
        <v>168</v>
      </c>
      <c r="C85" s="7" t="s">
        <v>156</v>
      </c>
      <c r="D85" s="11">
        <v>10</v>
      </c>
      <c r="E85" s="48">
        <v>831000003</v>
      </c>
      <c r="F85" s="8" t="str">
        <f t="shared" si="2"/>
        <v>03_02_01_10_831000003</v>
      </c>
      <c r="G85" s="32" t="s">
        <v>44</v>
      </c>
      <c r="H85" s="54">
        <v>166300.87</v>
      </c>
      <c r="I85" s="37"/>
      <c r="J85" s="35"/>
      <c r="M85" s="18"/>
    </row>
    <row r="86" spans="1:13" s="9" customFormat="1" ht="15.6" customHeight="1" x14ac:dyDescent="0.2">
      <c r="A86" s="7" t="s">
        <v>157</v>
      </c>
      <c r="B86" s="7" t="s">
        <v>168</v>
      </c>
      <c r="C86" s="7" t="s">
        <v>158</v>
      </c>
      <c r="D86" s="7" t="s">
        <v>158</v>
      </c>
      <c r="E86" s="48">
        <v>831000004</v>
      </c>
      <c r="F86" s="8" t="str">
        <f t="shared" si="2"/>
        <v>03_02_00_00_831000004</v>
      </c>
      <c r="G86" s="32" t="s">
        <v>404</v>
      </c>
      <c r="H86" s="54">
        <v>49550.76</v>
      </c>
      <c r="I86" s="37"/>
      <c r="J86" s="35"/>
      <c r="M86" s="18"/>
    </row>
    <row r="87" spans="1:13" s="9" customFormat="1" ht="15.6" customHeight="1" x14ac:dyDescent="0.2">
      <c r="A87" s="7" t="s">
        <v>157</v>
      </c>
      <c r="B87" s="7" t="s">
        <v>168</v>
      </c>
      <c r="C87" s="7" t="s">
        <v>158</v>
      </c>
      <c r="D87" s="7" t="s">
        <v>158</v>
      </c>
      <c r="E87" s="48">
        <v>831000005</v>
      </c>
      <c r="F87" s="8" t="str">
        <f t="shared" si="2"/>
        <v>03_02_00_00_831000005</v>
      </c>
      <c r="G87" s="32" t="s">
        <v>48</v>
      </c>
      <c r="H87" s="54">
        <v>7701.87</v>
      </c>
      <c r="I87" s="37"/>
      <c r="J87" s="35"/>
      <c r="M87" s="18"/>
    </row>
    <row r="88" spans="1:13" s="9" customFormat="1" ht="15.6" customHeight="1" x14ac:dyDescent="0.2">
      <c r="A88" s="7" t="s">
        <v>157</v>
      </c>
      <c r="B88" s="7" t="s">
        <v>168</v>
      </c>
      <c r="C88" s="7" t="s">
        <v>156</v>
      </c>
      <c r="D88" s="7" t="s">
        <v>158</v>
      </c>
      <c r="E88" s="48">
        <v>831000006</v>
      </c>
      <c r="F88" s="8" t="str">
        <f t="shared" si="2"/>
        <v>03_02_01_00_831000006</v>
      </c>
      <c r="G88" s="32" t="s">
        <v>49</v>
      </c>
      <c r="H88" s="54">
        <v>341431.05</v>
      </c>
      <c r="I88" s="37"/>
      <c r="J88" s="35"/>
      <c r="M88" s="18"/>
    </row>
    <row r="89" spans="1:13" s="9" customFormat="1" ht="15.6" customHeight="1" x14ac:dyDescent="0.2">
      <c r="A89" s="7" t="s">
        <v>157</v>
      </c>
      <c r="B89" s="7" t="s">
        <v>168</v>
      </c>
      <c r="C89" s="7" t="s">
        <v>156</v>
      </c>
      <c r="D89" s="11">
        <v>10</v>
      </c>
      <c r="E89" s="48">
        <v>831000007</v>
      </c>
      <c r="F89" s="8" t="str">
        <f t="shared" si="2"/>
        <v>03_02_01_10_831000007</v>
      </c>
      <c r="G89" s="32" t="s">
        <v>403</v>
      </c>
      <c r="H89" s="54">
        <v>45937.23</v>
      </c>
      <c r="I89" s="37"/>
      <c r="J89" s="35"/>
      <c r="M89" s="18"/>
    </row>
    <row r="90" spans="1:13" s="9" customFormat="1" ht="15.6" customHeight="1" x14ac:dyDescent="0.2">
      <c r="A90" s="7" t="s">
        <v>157</v>
      </c>
      <c r="B90" s="7" t="s">
        <v>168</v>
      </c>
      <c r="C90" s="7" t="s">
        <v>156</v>
      </c>
      <c r="D90" s="11">
        <v>10</v>
      </c>
      <c r="E90" s="48">
        <v>831000008</v>
      </c>
      <c r="F90" s="8" t="str">
        <f t="shared" si="2"/>
        <v>03_02_01_10_831000008</v>
      </c>
      <c r="G90" s="32" t="s">
        <v>402</v>
      </c>
      <c r="H90" s="54">
        <v>2763461.79</v>
      </c>
      <c r="I90" s="37"/>
      <c r="J90" s="35"/>
      <c r="M90" s="18"/>
    </row>
    <row r="91" spans="1:13" s="9" customFormat="1" ht="15.6" customHeight="1" x14ac:dyDescent="0.2">
      <c r="A91" s="7" t="s">
        <v>157</v>
      </c>
      <c r="B91" s="7" t="s">
        <v>168</v>
      </c>
      <c r="C91" s="7" t="s">
        <v>158</v>
      </c>
      <c r="D91" s="7" t="s">
        <v>158</v>
      </c>
      <c r="E91" s="48">
        <v>831000009</v>
      </c>
      <c r="F91" s="8" t="str">
        <f t="shared" si="2"/>
        <v>03_02_00_00_831000009</v>
      </c>
      <c r="G91" s="32" t="s">
        <v>45</v>
      </c>
      <c r="H91" s="54">
        <v>628881.80000000005</v>
      </c>
      <c r="I91" s="37"/>
      <c r="J91" s="35"/>
      <c r="M91" s="18"/>
    </row>
    <row r="92" spans="1:13" s="9" customFormat="1" ht="15.6" customHeight="1" x14ac:dyDescent="0.2">
      <c r="A92" s="7" t="s">
        <v>157</v>
      </c>
      <c r="B92" s="7" t="s">
        <v>168</v>
      </c>
      <c r="C92" s="7" t="s">
        <v>156</v>
      </c>
      <c r="D92" s="7" t="s">
        <v>229</v>
      </c>
      <c r="E92" s="48">
        <v>831000010</v>
      </c>
      <c r="F92" s="8" t="str">
        <f t="shared" si="2"/>
        <v>03_02_01_05_831000010</v>
      </c>
      <c r="G92" s="32" t="s">
        <v>43</v>
      </c>
      <c r="H92" s="54">
        <v>975354.3</v>
      </c>
      <c r="I92" s="37"/>
      <c r="J92" s="35"/>
      <c r="M92" s="18"/>
    </row>
    <row r="93" spans="1:13" s="9" customFormat="1" ht="15.6" customHeight="1" x14ac:dyDescent="0.2">
      <c r="A93" s="7" t="s">
        <v>157</v>
      </c>
      <c r="B93" s="7" t="s">
        <v>168</v>
      </c>
      <c r="C93" s="7" t="s">
        <v>156</v>
      </c>
      <c r="D93" s="7" t="s">
        <v>229</v>
      </c>
      <c r="E93" s="48">
        <v>831000011</v>
      </c>
      <c r="F93" s="8" t="str">
        <f t="shared" si="2"/>
        <v>03_02_01_05_831000011</v>
      </c>
      <c r="G93" s="32" t="s">
        <v>39</v>
      </c>
      <c r="H93" s="54">
        <v>300804.55</v>
      </c>
      <c r="I93" s="37"/>
      <c r="J93" s="35"/>
      <c r="M93" s="18"/>
    </row>
    <row r="94" spans="1:13" s="9" customFormat="1" ht="15.6" customHeight="1" x14ac:dyDescent="0.2">
      <c r="A94" s="7" t="s">
        <v>157</v>
      </c>
      <c r="B94" s="7" t="s">
        <v>168</v>
      </c>
      <c r="C94" s="7" t="s">
        <v>156</v>
      </c>
      <c r="D94" s="7" t="s">
        <v>229</v>
      </c>
      <c r="E94" s="48">
        <v>831000012</v>
      </c>
      <c r="F94" s="8" t="str">
        <f t="shared" si="2"/>
        <v>03_02_01_05_831000012</v>
      </c>
      <c r="G94" s="32" t="s">
        <v>46</v>
      </c>
      <c r="H94" s="54">
        <v>98104.35</v>
      </c>
      <c r="I94" s="37"/>
      <c r="J94" s="35"/>
      <c r="M94" s="18"/>
    </row>
    <row r="95" spans="1:13" s="9" customFormat="1" ht="15.6" customHeight="1" x14ac:dyDescent="0.2">
      <c r="A95" s="7" t="s">
        <v>157</v>
      </c>
      <c r="B95" s="7" t="s">
        <v>168</v>
      </c>
      <c r="C95" s="7" t="s">
        <v>156</v>
      </c>
      <c r="D95" s="7" t="s">
        <v>229</v>
      </c>
      <c r="E95" s="48">
        <v>831000013</v>
      </c>
      <c r="F95" s="8" t="str">
        <f t="shared" si="2"/>
        <v>03_02_01_05_831000013</v>
      </c>
      <c r="G95" s="32" t="s">
        <v>38</v>
      </c>
      <c r="H95" s="54">
        <v>1227593.8799999999</v>
      </c>
      <c r="I95" s="37"/>
      <c r="J95" s="35"/>
      <c r="M95" s="18"/>
    </row>
    <row r="96" spans="1:13" s="9" customFormat="1" ht="15.6" customHeight="1" x14ac:dyDescent="0.2">
      <c r="A96" s="7" t="s">
        <v>157</v>
      </c>
      <c r="B96" s="7" t="s">
        <v>168</v>
      </c>
      <c r="C96" s="7" t="s">
        <v>156</v>
      </c>
      <c r="D96" s="7" t="s">
        <v>229</v>
      </c>
      <c r="E96" s="48">
        <v>831000014</v>
      </c>
      <c r="F96" s="8" t="str">
        <f t="shared" si="2"/>
        <v>03_02_01_05_831000014</v>
      </c>
      <c r="G96" s="32" t="s">
        <v>71</v>
      </c>
      <c r="H96" s="54">
        <v>254432.5</v>
      </c>
      <c r="I96" s="37"/>
      <c r="J96" s="35"/>
      <c r="M96" s="18"/>
    </row>
    <row r="97" spans="1:13" s="9" customFormat="1" ht="15.6" customHeight="1" x14ac:dyDescent="0.2">
      <c r="A97" s="7" t="s">
        <v>157</v>
      </c>
      <c r="B97" s="7" t="s">
        <v>168</v>
      </c>
      <c r="C97" s="7" t="s">
        <v>156</v>
      </c>
      <c r="D97" s="11">
        <v>10</v>
      </c>
      <c r="E97" s="48">
        <v>831000015</v>
      </c>
      <c r="F97" s="8" t="str">
        <f t="shared" si="2"/>
        <v>03_02_01_10_831000015</v>
      </c>
      <c r="G97" s="32" t="s">
        <v>72</v>
      </c>
      <c r="H97" s="54">
        <v>393795.58</v>
      </c>
      <c r="I97" s="37"/>
      <c r="J97" s="35"/>
      <c r="M97" s="18"/>
    </row>
    <row r="98" spans="1:13" s="9" customFormat="1" ht="15.6" customHeight="1" x14ac:dyDescent="0.2">
      <c r="A98" s="7" t="s">
        <v>157</v>
      </c>
      <c r="B98" s="7" t="s">
        <v>168</v>
      </c>
      <c r="C98" s="7" t="s">
        <v>156</v>
      </c>
      <c r="D98" s="7" t="s">
        <v>229</v>
      </c>
      <c r="E98" s="48">
        <v>831000016</v>
      </c>
      <c r="F98" s="8" t="str">
        <f t="shared" si="2"/>
        <v>03_02_01_05_831000016</v>
      </c>
      <c r="G98" s="32" t="s">
        <v>73</v>
      </c>
      <c r="H98" s="55">
        <v>206931.92</v>
      </c>
      <c r="I98" s="37"/>
      <c r="J98" s="35"/>
      <c r="M98" s="18"/>
    </row>
    <row r="99" spans="1:13" s="9" customFormat="1" ht="15.6" customHeight="1" x14ac:dyDescent="0.2">
      <c r="A99" s="7" t="s">
        <v>157</v>
      </c>
      <c r="B99" s="7" t="s">
        <v>168</v>
      </c>
      <c r="C99" s="7" t="s">
        <v>158</v>
      </c>
      <c r="D99" s="7" t="s">
        <v>158</v>
      </c>
      <c r="E99" s="48">
        <v>831000017</v>
      </c>
      <c r="F99" s="8" t="str">
        <f t="shared" si="2"/>
        <v>03_02_00_00_831000017</v>
      </c>
      <c r="G99" s="32" t="s">
        <v>397</v>
      </c>
      <c r="H99" s="55">
        <v>1485177.23</v>
      </c>
      <c r="I99" s="37"/>
      <c r="J99" s="35"/>
      <c r="M99" s="18"/>
    </row>
    <row r="100" spans="1:13" s="9" customFormat="1" ht="15.6" customHeight="1" x14ac:dyDescent="0.2">
      <c r="A100" s="7" t="s">
        <v>157</v>
      </c>
      <c r="B100" s="7" t="s">
        <v>168</v>
      </c>
      <c r="C100" s="7" t="s">
        <v>156</v>
      </c>
      <c r="D100" s="7" t="s">
        <v>229</v>
      </c>
      <c r="E100" s="48">
        <v>831000018</v>
      </c>
      <c r="F100" s="8" t="str">
        <f t="shared" si="2"/>
        <v>03_02_01_05_831000018</v>
      </c>
      <c r="G100" s="32" t="s">
        <v>240</v>
      </c>
      <c r="H100" s="54">
        <v>882815.59</v>
      </c>
      <c r="I100" s="37"/>
      <c r="J100" s="35"/>
      <c r="M100" s="18"/>
    </row>
    <row r="101" spans="1:13" s="9" customFormat="1" ht="15.6" customHeight="1" x14ac:dyDescent="0.2">
      <c r="A101" s="7" t="s">
        <v>157</v>
      </c>
      <c r="B101" s="7" t="s">
        <v>168</v>
      </c>
      <c r="C101" s="7" t="s">
        <v>156</v>
      </c>
      <c r="D101" s="7" t="s">
        <v>229</v>
      </c>
      <c r="E101" s="48">
        <v>831000019</v>
      </c>
      <c r="F101" s="8" t="str">
        <f t="shared" si="2"/>
        <v>03_02_01_05_831000019</v>
      </c>
      <c r="G101" s="32" t="s">
        <v>74</v>
      </c>
      <c r="H101" s="54">
        <v>875000.01</v>
      </c>
      <c r="I101" s="37"/>
      <c r="J101" s="35"/>
      <c r="M101" s="18"/>
    </row>
    <row r="102" spans="1:13" s="9" customFormat="1" ht="15.6" customHeight="1" x14ac:dyDescent="0.2">
      <c r="A102" s="7" t="s">
        <v>157</v>
      </c>
      <c r="B102" s="7" t="s">
        <v>168</v>
      </c>
      <c r="C102" s="7" t="s">
        <v>156</v>
      </c>
      <c r="D102" s="7" t="s">
        <v>229</v>
      </c>
      <c r="E102" s="48">
        <v>831000020</v>
      </c>
      <c r="F102" s="8" t="str">
        <f t="shared" si="2"/>
        <v>03_02_01_05_831000020</v>
      </c>
      <c r="G102" s="32" t="s">
        <v>75</v>
      </c>
      <c r="H102" s="54">
        <v>30511.69</v>
      </c>
      <c r="I102" s="37"/>
      <c r="J102" s="35"/>
      <c r="M102" s="18"/>
    </row>
    <row r="103" spans="1:13" s="9" customFormat="1" ht="15.6" customHeight="1" x14ac:dyDescent="0.2">
      <c r="A103" s="7" t="s">
        <v>157</v>
      </c>
      <c r="B103" s="7" t="s">
        <v>168</v>
      </c>
      <c r="C103" s="7" t="s">
        <v>156</v>
      </c>
      <c r="D103" s="7" t="s">
        <v>229</v>
      </c>
      <c r="E103" s="48">
        <v>831000021</v>
      </c>
      <c r="F103" s="8" t="str">
        <f t="shared" si="2"/>
        <v>03_02_01_05_831000021</v>
      </c>
      <c r="G103" s="32" t="s">
        <v>76</v>
      </c>
      <c r="H103" s="54">
        <v>83829.84</v>
      </c>
      <c r="I103" s="37"/>
      <c r="J103" s="35"/>
      <c r="M103" s="18"/>
    </row>
    <row r="104" spans="1:13" s="9" customFormat="1" ht="15.6" customHeight="1" x14ac:dyDescent="0.2">
      <c r="A104" s="7" t="s">
        <v>157</v>
      </c>
      <c r="B104" s="7" t="s">
        <v>168</v>
      </c>
      <c r="C104" s="7" t="s">
        <v>156</v>
      </c>
      <c r="D104" s="7" t="s">
        <v>229</v>
      </c>
      <c r="E104" s="48">
        <v>831000022</v>
      </c>
      <c r="F104" s="8" t="str">
        <f t="shared" si="2"/>
        <v>03_02_01_05_831000022</v>
      </c>
      <c r="G104" s="32" t="s">
        <v>77</v>
      </c>
      <c r="H104" s="54">
        <v>10419.41</v>
      </c>
      <c r="I104" s="37"/>
      <c r="J104" s="35"/>
      <c r="M104" s="18"/>
    </row>
    <row r="105" spans="1:13" s="9" customFormat="1" ht="15.6" customHeight="1" x14ac:dyDescent="0.2">
      <c r="A105" s="7" t="s">
        <v>157</v>
      </c>
      <c r="B105" s="7" t="s">
        <v>168</v>
      </c>
      <c r="C105" s="7" t="s">
        <v>156</v>
      </c>
      <c r="D105" s="7" t="s">
        <v>229</v>
      </c>
      <c r="E105" s="48">
        <v>831000023</v>
      </c>
      <c r="F105" s="8" t="str">
        <f t="shared" si="2"/>
        <v>03_02_01_05_831000023</v>
      </c>
      <c r="G105" s="32" t="s">
        <v>398</v>
      </c>
      <c r="H105" s="54">
        <v>11760.52</v>
      </c>
      <c r="I105" s="37"/>
      <c r="J105" s="35"/>
      <c r="M105" s="18"/>
    </row>
    <row r="106" spans="1:13" s="9" customFormat="1" ht="15.6" customHeight="1" x14ac:dyDescent="0.2">
      <c r="A106" s="7" t="s">
        <v>157</v>
      </c>
      <c r="B106" s="7" t="s">
        <v>168</v>
      </c>
      <c r="C106" s="7" t="s">
        <v>156</v>
      </c>
      <c r="D106" s="7" t="s">
        <v>229</v>
      </c>
      <c r="E106" s="48">
        <v>831000024</v>
      </c>
      <c r="F106" s="8" t="str">
        <f t="shared" si="2"/>
        <v>03_02_01_05_831000024</v>
      </c>
      <c r="G106" s="32" t="s">
        <v>78</v>
      </c>
      <c r="H106" s="54">
        <v>13679.34</v>
      </c>
      <c r="I106" s="37"/>
      <c r="J106" s="35"/>
      <c r="M106" s="18"/>
    </row>
    <row r="107" spans="1:13" s="9" customFormat="1" ht="15.6" customHeight="1" x14ac:dyDescent="0.2">
      <c r="A107" s="7" t="s">
        <v>157</v>
      </c>
      <c r="B107" s="7" t="s">
        <v>168</v>
      </c>
      <c r="C107" s="7" t="s">
        <v>156</v>
      </c>
      <c r="D107" s="7" t="s">
        <v>229</v>
      </c>
      <c r="E107" s="48">
        <v>831000025</v>
      </c>
      <c r="F107" s="8" t="str">
        <f t="shared" si="2"/>
        <v>03_02_01_05_831000025</v>
      </c>
      <c r="G107" s="32" t="s">
        <v>79</v>
      </c>
      <c r="H107" s="54">
        <v>16805.16</v>
      </c>
      <c r="I107" s="37"/>
      <c r="J107" s="35"/>
      <c r="M107" s="18"/>
    </row>
    <row r="108" spans="1:13" s="9" customFormat="1" ht="15.6" customHeight="1" x14ac:dyDescent="0.2">
      <c r="A108" s="7" t="s">
        <v>157</v>
      </c>
      <c r="B108" s="7" t="s">
        <v>168</v>
      </c>
      <c r="C108" s="7" t="s">
        <v>156</v>
      </c>
      <c r="D108" s="7" t="s">
        <v>229</v>
      </c>
      <c r="E108" s="48">
        <v>831000026</v>
      </c>
      <c r="F108" s="8" t="str">
        <f t="shared" si="2"/>
        <v>03_02_01_05_831000026</v>
      </c>
      <c r="G108" s="32" t="s">
        <v>80</v>
      </c>
      <c r="H108" s="54">
        <v>11698.63</v>
      </c>
      <c r="I108" s="37"/>
      <c r="J108" s="35"/>
      <c r="M108" s="18"/>
    </row>
    <row r="109" spans="1:13" s="9" customFormat="1" ht="15.6" customHeight="1" x14ac:dyDescent="0.2">
      <c r="A109" s="7" t="s">
        <v>157</v>
      </c>
      <c r="B109" s="7" t="s">
        <v>168</v>
      </c>
      <c r="C109" s="7" t="s">
        <v>156</v>
      </c>
      <c r="D109" s="7" t="s">
        <v>229</v>
      </c>
      <c r="E109" s="48">
        <v>831000027</v>
      </c>
      <c r="F109" s="8" t="str">
        <f t="shared" si="2"/>
        <v>03_02_01_05_831000027</v>
      </c>
      <c r="G109" s="32" t="s">
        <v>81</v>
      </c>
      <c r="H109" s="54">
        <v>11655.3</v>
      </c>
      <c r="I109" s="37"/>
      <c r="J109" s="35"/>
      <c r="M109" s="18"/>
    </row>
    <row r="110" spans="1:13" s="9" customFormat="1" ht="15.6" customHeight="1" x14ac:dyDescent="0.2">
      <c r="A110" s="7" t="s">
        <v>157</v>
      </c>
      <c r="B110" s="7" t="s">
        <v>168</v>
      </c>
      <c r="C110" s="7" t="s">
        <v>156</v>
      </c>
      <c r="D110" s="7" t="s">
        <v>229</v>
      </c>
      <c r="E110" s="48">
        <v>831000028</v>
      </c>
      <c r="F110" s="8" t="str">
        <f t="shared" si="2"/>
        <v>03_02_01_05_831000028</v>
      </c>
      <c r="G110" s="32" t="s">
        <v>82</v>
      </c>
      <c r="H110" s="54">
        <v>32961.980000000003</v>
      </c>
      <c r="I110" s="37"/>
      <c r="J110" s="35"/>
      <c r="M110" s="18"/>
    </row>
    <row r="111" spans="1:13" s="9" customFormat="1" ht="15.6" customHeight="1" x14ac:dyDescent="0.2">
      <c r="A111" s="7" t="s">
        <v>157</v>
      </c>
      <c r="B111" s="7" t="s">
        <v>168</v>
      </c>
      <c r="C111" s="7" t="s">
        <v>156</v>
      </c>
      <c r="D111" s="7" t="s">
        <v>229</v>
      </c>
      <c r="E111" s="48">
        <v>831000029</v>
      </c>
      <c r="F111" s="8" t="str">
        <f t="shared" si="2"/>
        <v>03_02_01_05_831000029</v>
      </c>
      <c r="G111" s="32" t="s">
        <v>83</v>
      </c>
      <c r="H111" s="54">
        <v>11157.03</v>
      </c>
      <c r="I111" s="37"/>
      <c r="J111" s="35"/>
      <c r="M111" s="18"/>
    </row>
    <row r="112" spans="1:13" s="9" customFormat="1" ht="15.6" customHeight="1" x14ac:dyDescent="0.2">
      <c r="A112" s="7" t="s">
        <v>157</v>
      </c>
      <c r="B112" s="7" t="s">
        <v>168</v>
      </c>
      <c r="C112" s="7" t="s">
        <v>156</v>
      </c>
      <c r="D112" s="7" t="s">
        <v>229</v>
      </c>
      <c r="E112" s="48">
        <v>831000030</v>
      </c>
      <c r="F112" s="8" t="str">
        <f t="shared" si="2"/>
        <v>03_02_01_05_831000030</v>
      </c>
      <c r="G112" s="32" t="s">
        <v>84</v>
      </c>
      <c r="H112" s="54">
        <v>55132.89</v>
      </c>
      <c r="I112" s="37"/>
      <c r="J112" s="35"/>
      <c r="M112" s="18"/>
    </row>
    <row r="113" spans="1:13" s="9" customFormat="1" ht="15.6" customHeight="1" x14ac:dyDescent="0.2">
      <c r="A113" s="7" t="s">
        <v>157</v>
      </c>
      <c r="B113" s="7" t="s">
        <v>168</v>
      </c>
      <c r="C113" s="7" t="s">
        <v>156</v>
      </c>
      <c r="D113" s="7" t="s">
        <v>229</v>
      </c>
      <c r="E113" s="48">
        <v>831000033</v>
      </c>
      <c r="F113" s="8" t="str">
        <f t="shared" si="2"/>
        <v>03_02_01_05_831000033</v>
      </c>
      <c r="G113" s="32" t="s">
        <v>85</v>
      </c>
      <c r="H113" s="54">
        <v>10316.25</v>
      </c>
      <c r="I113" s="37"/>
      <c r="J113" s="35"/>
      <c r="M113" s="18"/>
    </row>
    <row r="114" spans="1:13" s="9" customFormat="1" ht="15.6" customHeight="1" x14ac:dyDescent="0.2">
      <c r="A114" s="7" t="s">
        <v>157</v>
      </c>
      <c r="B114" s="7" t="s">
        <v>168</v>
      </c>
      <c r="C114" s="7" t="s">
        <v>156</v>
      </c>
      <c r="D114" s="7" t="s">
        <v>229</v>
      </c>
      <c r="E114" s="48">
        <v>831000034</v>
      </c>
      <c r="F114" s="8" t="str">
        <f t="shared" si="2"/>
        <v>03_02_01_05_831000034</v>
      </c>
      <c r="G114" s="32" t="s">
        <v>37</v>
      </c>
      <c r="H114" s="54">
        <v>4478.62</v>
      </c>
      <c r="I114" s="37"/>
      <c r="J114" s="35"/>
      <c r="M114" s="18"/>
    </row>
    <row r="115" spans="1:13" s="9" customFormat="1" ht="15.6" customHeight="1" x14ac:dyDescent="0.2">
      <c r="A115" s="7" t="s">
        <v>157</v>
      </c>
      <c r="B115" s="7" t="s">
        <v>168</v>
      </c>
      <c r="C115" s="7" t="s">
        <v>156</v>
      </c>
      <c r="D115" s="7" t="s">
        <v>229</v>
      </c>
      <c r="E115" s="48">
        <v>831000035</v>
      </c>
      <c r="F115" s="8" t="str">
        <f t="shared" si="2"/>
        <v>03_02_01_05_831000035</v>
      </c>
      <c r="G115" s="32" t="s">
        <v>37</v>
      </c>
      <c r="H115" s="54">
        <v>13594.74</v>
      </c>
      <c r="I115" s="37"/>
      <c r="J115" s="35"/>
      <c r="M115" s="18"/>
    </row>
    <row r="116" spans="1:13" s="9" customFormat="1" ht="15.6" customHeight="1" x14ac:dyDescent="0.2">
      <c r="A116" s="7" t="s">
        <v>157</v>
      </c>
      <c r="B116" s="7" t="s">
        <v>168</v>
      </c>
      <c r="C116" s="7" t="s">
        <v>156</v>
      </c>
      <c r="D116" s="7" t="s">
        <v>229</v>
      </c>
      <c r="E116" s="48">
        <v>831000036</v>
      </c>
      <c r="F116" s="8" t="str">
        <f t="shared" si="2"/>
        <v>03_02_01_05_831000036</v>
      </c>
      <c r="G116" s="32" t="s">
        <v>47</v>
      </c>
      <c r="H116" s="54">
        <v>10645.66</v>
      </c>
      <c r="I116" s="37"/>
      <c r="J116" s="36"/>
      <c r="M116" s="18"/>
    </row>
    <row r="117" spans="1:13" s="9" customFormat="1" ht="15.6" customHeight="1" x14ac:dyDescent="0.2">
      <c r="A117" s="7" t="s">
        <v>157</v>
      </c>
      <c r="B117" s="7" t="s">
        <v>168</v>
      </c>
      <c r="C117" s="7" t="s">
        <v>156</v>
      </c>
      <c r="D117" s="11">
        <v>10</v>
      </c>
      <c r="E117" s="50">
        <v>831000037</v>
      </c>
      <c r="F117" s="8" t="str">
        <f t="shared" si="2"/>
        <v>03_02_01_10_831000037</v>
      </c>
      <c r="G117" s="32" t="s">
        <v>401</v>
      </c>
      <c r="H117" s="55">
        <v>1060746.32</v>
      </c>
      <c r="I117" s="37"/>
      <c r="J117" s="35"/>
      <c r="M117" s="18"/>
    </row>
    <row r="118" spans="1:13" s="9" customFormat="1" ht="15.6" customHeight="1" x14ac:dyDescent="0.2">
      <c r="A118" s="7" t="s">
        <v>157</v>
      </c>
      <c r="B118" s="7" t="s">
        <v>168</v>
      </c>
      <c r="C118" s="7" t="s">
        <v>156</v>
      </c>
      <c r="D118" s="11">
        <v>10</v>
      </c>
      <c r="E118" s="48">
        <v>831000038</v>
      </c>
      <c r="F118" s="8" t="str">
        <f t="shared" si="2"/>
        <v>03_02_01_10_831000038</v>
      </c>
      <c r="G118" s="32" t="s">
        <v>241</v>
      </c>
      <c r="H118" s="55">
        <v>266845.67</v>
      </c>
      <c r="I118" s="37"/>
      <c r="J118" s="35"/>
      <c r="M118" s="18"/>
    </row>
    <row r="119" spans="1:13" s="9" customFormat="1" ht="15.6" customHeight="1" x14ac:dyDescent="0.2">
      <c r="A119" s="7" t="s">
        <v>157</v>
      </c>
      <c r="B119" s="7" t="s">
        <v>168</v>
      </c>
      <c r="C119" s="7" t="s">
        <v>156</v>
      </c>
      <c r="D119" s="11">
        <v>10</v>
      </c>
      <c r="E119" s="48">
        <v>831000039</v>
      </c>
      <c r="F119" s="8" t="str">
        <f t="shared" si="2"/>
        <v>03_02_01_10_831000039</v>
      </c>
      <c r="G119" s="32" t="s">
        <v>262</v>
      </c>
      <c r="H119" s="55">
        <v>618436.49</v>
      </c>
      <c r="I119" s="37"/>
      <c r="J119" s="35"/>
      <c r="M119" s="18"/>
    </row>
    <row r="120" spans="1:13" s="9" customFormat="1" ht="15.6" customHeight="1" x14ac:dyDescent="0.2">
      <c r="A120" s="7" t="s">
        <v>157</v>
      </c>
      <c r="B120" s="7" t="s">
        <v>168</v>
      </c>
      <c r="C120" s="7" t="s">
        <v>156</v>
      </c>
      <c r="D120" s="11">
        <v>10</v>
      </c>
      <c r="E120" s="48">
        <v>831000040</v>
      </c>
      <c r="F120" s="8" t="str">
        <f t="shared" si="2"/>
        <v>03_02_01_10_831000040</v>
      </c>
      <c r="G120" s="32" t="s">
        <v>263</v>
      </c>
      <c r="H120" s="55">
        <v>1263266.3</v>
      </c>
      <c r="I120" s="37"/>
      <c r="J120" s="35"/>
      <c r="M120" s="18"/>
    </row>
    <row r="121" spans="1:13" s="9" customFormat="1" ht="15.6" customHeight="1" x14ac:dyDescent="0.2">
      <c r="A121" s="7" t="s">
        <v>157</v>
      </c>
      <c r="B121" s="7" t="s">
        <v>168</v>
      </c>
      <c r="C121" s="7" t="s">
        <v>156</v>
      </c>
      <c r="D121" s="7" t="s">
        <v>229</v>
      </c>
      <c r="E121" s="48">
        <v>831000041</v>
      </c>
      <c r="F121" s="8" t="str">
        <f t="shared" si="2"/>
        <v>03_02_01_05_831000041</v>
      </c>
      <c r="G121" s="32" t="s">
        <v>400</v>
      </c>
      <c r="H121" s="55">
        <v>479463.8</v>
      </c>
      <c r="I121" s="37"/>
      <c r="J121" s="35"/>
      <c r="M121" s="18"/>
    </row>
    <row r="122" spans="1:13" s="9" customFormat="1" ht="15.6" customHeight="1" x14ac:dyDescent="0.2">
      <c r="A122" s="7" t="s">
        <v>157</v>
      </c>
      <c r="B122" s="7" t="s">
        <v>168</v>
      </c>
      <c r="C122" s="7" t="s">
        <v>156</v>
      </c>
      <c r="D122" s="7" t="s">
        <v>229</v>
      </c>
      <c r="E122" s="48">
        <v>831000042</v>
      </c>
      <c r="F122" s="8" t="str">
        <f t="shared" si="2"/>
        <v>03_02_01_05_831000042</v>
      </c>
      <c r="G122" s="32" t="s">
        <v>264</v>
      </c>
      <c r="H122" s="56">
        <v>443549.22</v>
      </c>
      <c r="I122" s="37"/>
      <c r="J122" s="35"/>
      <c r="M122" s="18"/>
    </row>
    <row r="123" spans="1:13" s="9" customFormat="1" ht="15.6" customHeight="1" x14ac:dyDescent="0.2">
      <c r="A123" s="7" t="s">
        <v>157</v>
      </c>
      <c r="B123" s="7" t="s">
        <v>168</v>
      </c>
      <c r="C123" s="7" t="s">
        <v>156</v>
      </c>
      <c r="D123" s="7" t="s">
        <v>229</v>
      </c>
      <c r="E123" s="48">
        <v>831000043</v>
      </c>
      <c r="F123" s="8" t="str">
        <f t="shared" si="2"/>
        <v>03_02_01_05_831000043</v>
      </c>
      <c r="G123" s="32" t="s">
        <v>271</v>
      </c>
      <c r="H123" s="56">
        <v>1797090.33</v>
      </c>
      <c r="I123" s="37"/>
      <c r="J123" s="35"/>
      <c r="M123" s="18"/>
    </row>
    <row r="124" spans="1:13" s="9" customFormat="1" ht="15.6" customHeight="1" x14ac:dyDescent="0.2">
      <c r="A124" s="7" t="s">
        <v>157</v>
      </c>
      <c r="B124" s="7" t="s">
        <v>168</v>
      </c>
      <c r="C124" s="7" t="s">
        <v>156</v>
      </c>
      <c r="D124" s="11">
        <v>10</v>
      </c>
      <c r="E124" s="48">
        <v>831000044</v>
      </c>
      <c r="F124" s="8" t="str">
        <f t="shared" si="2"/>
        <v>03_02_01_10_831000044</v>
      </c>
      <c r="G124" s="32" t="s">
        <v>399</v>
      </c>
      <c r="H124" s="55">
        <v>11606.61</v>
      </c>
      <c r="I124" s="37"/>
      <c r="J124" s="35"/>
      <c r="M124" s="18"/>
    </row>
    <row r="125" spans="1:13" s="9" customFormat="1" ht="15.6" customHeight="1" x14ac:dyDescent="0.2">
      <c r="A125" s="7" t="s">
        <v>157</v>
      </c>
      <c r="B125" s="7" t="s">
        <v>168</v>
      </c>
      <c r="C125" s="7" t="s">
        <v>156</v>
      </c>
      <c r="D125" s="11">
        <v>10</v>
      </c>
      <c r="E125" s="48" t="s">
        <v>303</v>
      </c>
      <c r="F125" s="8" t="str">
        <f t="shared" si="2"/>
        <v>03_02_01_10_831000045</v>
      </c>
      <c r="G125" s="32" t="s">
        <v>301</v>
      </c>
      <c r="H125" s="55">
        <v>129974.18</v>
      </c>
      <c r="I125" s="37"/>
      <c r="J125" s="35"/>
      <c r="M125" s="18"/>
    </row>
    <row r="126" spans="1:13" s="9" customFormat="1" ht="15.6" customHeight="1" x14ac:dyDescent="0.2">
      <c r="A126" s="7"/>
      <c r="B126" s="7"/>
      <c r="C126" s="7"/>
      <c r="D126" s="11"/>
      <c r="E126" s="48" t="s">
        <v>304</v>
      </c>
      <c r="F126" s="8" t="s">
        <v>405</v>
      </c>
      <c r="G126" s="32" t="s">
        <v>302</v>
      </c>
      <c r="H126" s="51">
        <v>9553548.7300000004</v>
      </c>
      <c r="I126" s="37"/>
      <c r="J126" s="35"/>
      <c r="M126" s="18"/>
    </row>
    <row r="127" spans="1:13" s="9" customFormat="1" ht="15.6" customHeight="1" x14ac:dyDescent="0.2">
      <c r="A127" s="7" t="s">
        <v>230</v>
      </c>
      <c r="B127" s="7" t="s">
        <v>158</v>
      </c>
      <c r="C127" s="7" t="s">
        <v>158</v>
      </c>
      <c r="D127" s="7" t="s">
        <v>158</v>
      </c>
      <c r="E127" s="57"/>
      <c r="F127" s="58"/>
      <c r="G127" s="14" t="s">
        <v>251</v>
      </c>
      <c r="H127" s="53">
        <v>27078308.550000001</v>
      </c>
      <c r="I127" s="39"/>
      <c r="J127" s="35"/>
      <c r="M127" s="18"/>
    </row>
    <row r="128" spans="1:13" s="9" customFormat="1" ht="15.6" customHeight="1" x14ac:dyDescent="0.2">
      <c r="A128" s="7" t="s">
        <v>230</v>
      </c>
      <c r="B128" s="11">
        <v>11</v>
      </c>
      <c r="C128" s="7" t="s">
        <v>168</v>
      </c>
      <c r="D128" s="7" t="s">
        <v>168</v>
      </c>
      <c r="E128" s="48">
        <v>891000001</v>
      </c>
      <c r="F128" s="8" t="str">
        <f t="shared" ref="F128:F191" si="3">+CONCATENATE(A128,"_",B128,"_",C128,"_",D128,"_",E128)</f>
        <v>04_11_02_02_891000001</v>
      </c>
      <c r="G128" s="13" t="s">
        <v>86</v>
      </c>
      <c r="H128" s="49">
        <v>270006.78999999998</v>
      </c>
      <c r="I128" s="35"/>
      <c r="J128" s="35"/>
      <c r="K128" s="40"/>
      <c r="L128" s="42"/>
      <c r="M128" s="18"/>
    </row>
    <row r="129" spans="1:13" s="9" customFormat="1" ht="15.6" customHeight="1" x14ac:dyDescent="0.2">
      <c r="A129" s="7" t="s">
        <v>230</v>
      </c>
      <c r="B129" s="11">
        <v>11</v>
      </c>
      <c r="C129" s="7" t="s">
        <v>168</v>
      </c>
      <c r="D129" s="7" t="s">
        <v>168</v>
      </c>
      <c r="E129" s="48">
        <v>891000003</v>
      </c>
      <c r="F129" s="8" t="str">
        <f t="shared" si="3"/>
        <v>04_11_02_02_891000003</v>
      </c>
      <c r="G129" s="13" t="s">
        <v>29</v>
      </c>
      <c r="H129" s="54">
        <v>601537.09</v>
      </c>
      <c r="I129" s="35"/>
      <c r="J129" s="35"/>
      <c r="K129" s="40"/>
      <c r="M129" s="18"/>
    </row>
    <row r="130" spans="1:13" s="9" customFormat="1" ht="15.6" customHeight="1" x14ac:dyDescent="0.2">
      <c r="A130" s="7" t="s">
        <v>230</v>
      </c>
      <c r="B130" s="11">
        <v>11</v>
      </c>
      <c r="C130" s="7" t="s">
        <v>168</v>
      </c>
      <c r="D130" s="7" t="s">
        <v>168</v>
      </c>
      <c r="E130" s="48">
        <v>891000004</v>
      </c>
      <c r="F130" s="8" t="str">
        <f t="shared" si="3"/>
        <v>04_11_02_02_891000004</v>
      </c>
      <c r="G130" s="13" t="s">
        <v>6</v>
      </c>
      <c r="H130" s="54">
        <v>155384.85</v>
      </c>
      <c r="I130" s="35"/>
      <c r="J130" s="35"/>
      <c r="K130" s="40"/>
      <c r="M130" s="18"/>
    </row>
    <row r="131" spans="1:13" s="9" customFormat="1" ht="15.6" customHeight="1" x14ac:dyDescent="0.2">
      <c r="A131" s="7" t="s">
        <v>230</v>
      </c>
      <c r="B131" s="11">
        <v>11</v>
      </c>
      <c r="C131" s="7" t="s">
        <v>156</v>
      </c>
      <c r="D131" s="7" t="s">
        <v>231</v>
      </c>
      <c r="E131" s="48">
        <v>891000005</v>
      </c>
      <c r="F131" s="8" t="str">
        <f t="shared" si="3"/>
        <v>04_11_01_06_891000005</v>
      </c>
      <c r="G131" s="13" t="s">
        <v>236</v>
      </c>
      <c r="H131" s="54">
        <v>1450585.07</v>
      </c>
      <c r="I131" s="35"/>
      <c r="J131" s="35"/>
      <c r="K131" s="40"/>
      <c r="M131" s="18"/>
    </row>
    <row r="132" spans="1:13" s="9" customFormat="1" ht="15.6" customHeight="1" x14ac:dyDescent="0.2">
      <c r="A132" s="7" t="s">
        <v>230</v>
      </c>
      <c r="B132" s="11">
        <v>11</v>
      </c>
      <c r="C132" s="7" t="s">
        <v>168</v>
      </c>
      <c r="D132" s="7" t="s">
        <v>158</v>
      </c>
      <c r="E132" s="48">
        <v>891000006</v>
      </c>
      <c r="F132" s="8" t="str">
        <f t="shared" si="3"/>
        <v>04_11_02_00_891000006</v>
      </c>
      <c r="G132" s="13" t="s">
        <v>34</v>
      </c>
      <c r="H132" s="54">
        <v>1480294.45</v>
      </c>
      <c r="I132" s="35"/>
      <c r="J132" s="35"/>
      <c r="K132" s="40"/>
      <c r="M132" s="18"/>
    </row>
    <row r="133" spans="1:13" s="9" customFormat="1" ht="15.6" customHeight="1" x14ac:dyDescent="0.2">
      <c r="A133" s="7" t="s">
        <v>230</v>
      </c>
      <c r="B133" s="11">
        <v>11</v>
      </c>
      <c r="C133" s="7" t="s">
        <v>168</v>
      </c>
      <c r="D133" s="7" t="s">
        <v>158</v>
      </c>
      <c r="E133" s="48">
        <v>891000007</v>
      </c>
      <c r="F133" s="8" t="str">
        <f t="shared" si="3"/>
        <v>04_11_02_00_891000007</v>
      </c>
      <c r="G133" s="13" t="s">
        <v>36</v>
      </c>
      <c r="H133" s="54">
        <v>329352.59000000003</v>
      </c>
      <c r="I133" s="35"/>
      <c r="J133" s="35"/>
      <c r="K133" s="40"/>
      <c r="M133" s="18"/>
    </row>
    <row r="134" spans="1:13" s="9" customFormat="1" ht="15.6" customHeight="1" x14ac:dyDescent="0.2">
      <c r="A134" s="7" t="s">
        <v>230</v>
      </c>
      <c r="B134" s="11">
        <v>11</v>
      </c>
      <c r="C134" s="7" t="s">
        <v>168</v>
      </c>
      <c r="D134" s="7" t="s">
        <v>158</v>
      </c>
      <c r="E134" s="48">
        <v>891000008</v>
      </c>
      <c r="F134" s="8" t="str">
        <f t="shared" si="3"/>
        <v>04_11_02_00_891000008</v>
      </c>
      <c r="G134" s="13" t="s">
        <v>87</v>
      </c>
      <c r="H134" s="54">
        <v>5808186.3600000003</v>
      </c>
      <c r="I134" s="35"/>
      <c r="J134" s="35"/>
      <c r="K134" s="40"/>
      <c r="M134" s="18"/>
    </row>
    <row r="135" spans="1:13" s="9" customFormat="1" ht="15.6" customHeight="1" x14ac:dyDescent="0.2">
      <c r="A135" s="7" t="s">
        <v>230</v>
      </c>
      <c r="B135" s="11">
        <v>11</v>
      </c>
      <c r="C135" s="7" t="s">
        <v>156</v>
      </c>
      <c r="D135" s="7" t="s">
        <v>156</v>
      </c>
      <c r="E135" s="48">
        <v>891000009</v>
      </c>
      <c r="F135" s="8" t="str">
        <f t="shared" si="3"/>
        <v>04_11_01_01_891000009</v>
      </c>
      <c r="G135" s="13" t="s">
        <v>88</v>
      </c>
      <c r="H135" s="54">
        <v>716181.76</v>
      </c>
      <c r="I135" s="35"/>
      <c r="J135" s="35"/>
      <c r="K135" s="40"/>
      <c r="M135" s="18"/>
    </row>
    <row r="136" spans="1:13" s="9" customFormat="1" ht="15.6" customHeight="1" x14ac:dyDescent="0.2">
      <c r="A136" s="7" t="s">
        <v>230</v>
      </c>
      <c r="B136" s="11">
        <v>11</v>
      </c>
      <c r="C136" s="7" t="s">
        <v>156</v>
      </c>
      <c r="D136" s="7" t="s">
        <v>230</v>
      </c>
      <c r="E136" s="48">
        <v>891000010</v>
      </c>
      <c r="F136" s="8" t="str">
        <f t="shared" si="3"/>
        <v>04_11_01_04_891000010</v>
      </c>
      <c r="G136" s="13" t="s">
        <v>89</v>
      </c>
      <c r="H136" s="54">
        <v>1184818.92</v>
      </c>
      <c r="I136" s="35"/>
      <c r="J136" s="35"/>
      <c r="K136" s="40"/>
      <c r="M136" s="18"/>
    </row>
    <row r="137" spans="1:13" s="9" customFormat="1" ht="15.6" customHeight="1" x14ac:dyDescent="0.2">
      <c r="A137" s="7" t="s">
        <v>230</v>
      </c>
      <c r="B137" s="11">
        <v>11</v>
      </c>
      <c r="C137" s="7" t="s">
        <v>156</v>
      </c>
      <c r="D137" s="7" t="s">
        <v>230</v>
      </c>
      <c r="E137" s="48">
        <v>891000011</v>
      </c>
      <c r="F137" s="8" t="str">
        <f t="shared" si="3"/>
        <v>04_11_01_04_891000011</v>
      </c>
      <c r="G137" s="13" t="s">
        <v>90</v>
      </c>
      <c r="H137" s="54">
        <v>1504101.23</v>
      </c>
      <c r="I137" s="35"/>
      <c r="J137" s="35"/>
      <c r="K137" s="40"/>
      <c r="M137" s="18"/>
    </row>
    <row r="138" spans="1:13" s="9" customFormat="1" ht="15.6" customHeight="1" x14ac:dyDescent="0.2">
      <c r="A138" s="7" t="s">
        <v>230</v>
      </c>
      <c r="B138" s="11">
        <v>11</v>
      </c>
      <c r="C138" s="7" t="s">
        <v>168</v>
      </c>
      <c r="D138" s="7" t="s">
        <v>168</v>
      </c>
      <c r="E138" s="48">
        <v>891000012</v>
      </c>
      <c r="F138" s="8" t="str">
        <f t="shared" si="3"/>
        <v>04_11_02_02_891000012</v>
      </c>
      <c r="G138" s="13" t="s">
        <v>91</v>
      </c>
      <c r="H138" s="54">
        <v>831523.61</v>
      </c>
      <c r="I138" s="35"/>
      <c r="J138" s="35"/>
      <c r="K138" s="40"/>
      <c r="M138" s="18"/>
    </row>
    <row r="139" spans="1:13" s="9" customFormat="1" ht="15.6" customHeight="1" x14ac:dyDescent="0.2">
      <c r="A139" s="7" t="s">
        <v>230</v>
      </c>
      <c r="B139" s="11">
        <v>11</v>
      </c>
      <c r="C139" s="7" t="s">
        <v>156</v>
      </c>
      <c r="D139" s="7" t="s">
        <v>230</v>
      </c>
      <c r="E139" s="48">
        <v>891000013</v>
      </c>
      <c r="F139" s="8" t="str">
        <f t="shared" si="3"/>
        <v>04_11_01_04_891000013</v>
      </c>
      <c r="G139" s="13" t="s">
        <v>92</v>
      </c>
      <c r="H139" s="54">
        <v>1192363.1100000001</v>
      </c>
      <c r="I139" s="35"/>
      <c r="J139" s="35"/>
      <c r="K139" s="40"/>
      <c r="M139" s="18"/>
    </row>
    <row r="140" spans="1:13" s="9" customFormat="1" ht="15.6" customHeight="1" x14ac:dyDescent="0.2">
      <c r="A140" s="7" t="s">
        <v>230</v>
      </c>
      <c r="B140" s="11">
        <v>11</v>
      </c>
      <c r="C140" s="7" t="s">
        <v>156</v>
      </c>
      <c r="D140" s="7" t="s">
        <v>230</v>
      </c>
      <c r="E140" s="48">
        <v>891000014</v>
      </c>
      <c r="F140" s="8" t="str">
        <f t="shared" si="3"/>
        <v>04_11_01_04_891000014</v>
      </c>
      <c r="G140" s="13" t="s">
        <v>93</v>
      </c>
      <c r="H140" s="54">
        <v>1655372.06</v>
      </c>
      <c r="I140" s="35"/>
      <c r="J140" s="35"/>
      <c r="K140" s="40"/>
      <c r="M140" s="18"/>
    </row>
    <row r="141" spans="1:13" s="9" customFormat="1" ht="15.6" customHeight="1" x14ac:dyDescent="0.2">
      <c r="A141" s="7" t="s">
        <v>230</v>
      </c>
      <c r="B141" s="11">
        <v>11</v>
      </c>
      <c r="C141" s="7" t="s">
        <v>168</v>
      </c>
      <c r="D141" s="7" t="s">
        <v>168</v>
      </c>
      <c r="E141" s="48">
        <v>891000015</v>
      </c>
      <c r="F141" s="8" t="str">
        <f t="shared" si="3"/>
        <v>04_11_02_02_891000015</v>
      </c>
      <c r="G141" s="13" t="s">
        <v>94</v>
      </c>
      <c r="H141" s="54">
        <v>216190.77</v>
      </c>
      <c r="I141" s="35"/>
      <c r="J141" s="35"/>
      <c r="K141" s="40"/>
      <c r="M141" s="18"/>
    </row>
    <row r="142" spans="1:13" s="9" customFormat="1" ht="15.6" customHeight="1" x14ac:dyDescent="0.2">
      <c r="A142" s="7" t="s">
        <v>230</v>
      </c>
      <c r="B142" s="11">
        <v>11</v>
      </c>
      <c r="C142" s="7" t="s">
        <v>168</v>
      </c>
      <c r="D142" s="7" t="s">
        <v>168</v>
      </c>
      <c r="E142" s="48">
        <v>891000016</v>
      </c>
      <c r="F142" s="8" t="str">
        <f t="shared" si="3"/>
        <v>04_11_02_02_891000016</v>
      </c>
      <c r="G142" s="13" t="s">
        <v>95</v>
      </c>
      <c r="H142" s="54">
        <v>1052502.7</v>
      </c>
      <c r="I142" s="35"/>
      <c r="J142" s="35"/>
      <c r="K142" s="40"/>
      <c r="M142" s="18"/>
    </row>
    <row r="143" spans="1:13" s="9" customFormat="1" ht="15.6" customHeight="1" x14ac:dyDescent="0.2">
      <c r="A143" s="7" t="s">
        <v>230</v>
      </c>
      <c r="B143" s="11">
        <v>11</v>
      </c>
      <c r="C143" s="7" t="s">
        <v>168</v>
      </c>
      <c r="D143" s="7" t="s">
        <v>168</v>
      </c>
      <c r="E143" s="48">
        <v>891000017</v>
      </c>
      <c r="F143" s="8" t="str">
        <f t="shared" si="3"/>
        <v>04_11_02_02_891000017</v>
      </c>
      <c r="G143" s="13" t="s">
        <v>96</v>
      </c>
      <c r="H143" s="54">
        <v>187709.39</v>
      </c>
      <c r="I143" s="35"/>
      <c r="J143" s="35"/>
      <c r="K143" s="40"/>
      <c r="M143" s="18"/>
    </row>
    <row r="144" spans="1:13" s="9" customFormat="1" ht="15.6" customHeight="1" x14ac:dyDescent="0.2">
      <c r="A144" s="7" t="s">
        <v>230</v>
      </c>
      <c r="B144" s="11">
        <v>11</v>
      </c>
      <c r="C144" s="7" t="s">
        <v>168</v>
      </c>
      <c r="D144" s="7" t="s">
        <v>168</v>
      </c>
      <c r="E144" s="48">
        <v>891000018</v>
      </c>
      <c r="F144" s="8" t="str">
        <f t="shared" si="3"/>
        <v>04_11_02_02_891000018</v>
      </c>
      <c r="G144" s="13" t="s">
        <v>97</v>
      </c>
      <c r="H144" s="54">
        <v>358423.86</v>
      </c>
      <c r="I144" s="35"/>
      <c r="J144" s="35"/>
      <c r="K144" s="40"/>
      <c r="M144" s="18"/>
    </row>
    <row r="145" spans="1:13" s="9" customFormat="1" ht="15.6" customHeight="1" x14ac:dyDescent="0.2">
      <c r="A145" s="7" t="s">
        <v>230</v>
      </c>
      <c r="B145" s="11">
        <v>11</v>
      </c>
      <c r="C145" s="7" t="s">
        <v>168</v>
      </c>
      <c r="D145" s="7" t="s">
        <v>168</v>
      </c>
      <c r="E145" s="48">
        <v>891000019</v>
      </c>
      <c r="F145" s="8" t="str">
        <f t="shared" si="3"/>
        <v>04_11_02_02_891000019</v>
      </c>
      <c r="G145" s="13" t="s">
        <v>98</v>
      </c>
      <c r="H145" s="54">
        <v>762449.25</v>
      </c>
      <c r="I145" s="35"/>
      <c r="J145" s="35"/>
      <c r="K145" s="40"/>
      <c r="M145" s="18"/>
    </row>
    <row r="146" spans="1:13" s="9" customFormat="1" ht="15.6" customHeight="1" x14ac:dyDescent="0.2">
      <c r="A146" s="7" t="s">
        <v>230</v>
      </c>
      <c r="B146" s="11">
        <v>11</v>
      </c>
      <c r="C146" s="7" t="s">
        <v>168</v>
      </c>
      <c r="D146" s="7" t="s">
        <v>168</v>
      </c>
      <c r="E146" s="48">
        <v>891000020</v>
      </c>
      <c r="F146" s="8" t="str">
        <f t="shared" si="3"/>
        <v>04_11_02_02_891000020</v>
      </c>
      <c r="G146" s="13" t="s">
        <v>99</v>
      </c>
      <c r="H146" s="54">
        <v>326209.43</v>
      </c>
      <c r="I146" s="35"/>
      <c r="J146" s="35"/>
      <c r="K146" s="40"/>
      <c r="M146" s="18"/>
    </row>
    <row r="147" spans="1:13" s="9" customFormat="1" ht="15.6" customHeight="1" x14ac:dyDescent="0.2">
      <c r="A147" s="7" t="s">
        <v>230</v>
      </c>
      <c r="B147" s="11">
        <v>11</v>
      </c>
      <c r="C147" s="7" t="s">
        <v>168</v>
      </c>
      <c r="D147" s="7" t="s">
        <v>168</v>
      </c>
      <c r="E147" s="48">
        <v>891000021</v>
      </c>
      <c r="F147" s="8" t="str">
        <f t="shared" si="3"/>
        <v>04_11_02_02_891000021</v>
      </c>
      <c r="G147" s="13" t="s">
        <v>22</v>
      </c>
      <c r="H147" s="54">
        <v>210125.09</v>
      </c>
      <c r="I147" s="35"/>
      <c r="J147" s="35"/>
      <c r="K147" s="40"/>
      <c r="M147" s="18"/>
    </row>
    <row r="148" spans="1:13" s="9" customFormat="1" ht="15.6" customHeight="1" x14ac:dyDescent="0.2">
      <c r="A148" s="7" t="s">
        <v>230</v>
      </c>
      <c r="B148" s="11">
        <v>11</v>
      </c>
      <c r="C148" s="7" t="s">
        <v>156</v>
      </c>
      <c r="D148" s="7" t="s">
        <v>231</v>
      </c>
      <c r="E148" s="48">
        <v>891000022</v>
      </c>
      <c r="F148" s="8" t="str">
        <f t="shared" si="3"/>
        <v>04_11_01_06_891000022</v>
      </c>
      <c r="G148" s="13" t="s">
        <v>100</v>
      </c>
      <c r="H148" s="54">
        <v>769114.61</v>
      </c>
      <c r="I148" s="35"/>
      <c r="J148" s="35"/>
      <c r="K148" s="40"/>
      <c r="M148" s="18"/>
    </row>
    <row r="149" spans="1:13" s="9" customFormat="1" ht="15.6" customHeight="1" x14ac:dyDescent="0.2">
      <c r="A149" s="7" t="s">
        <v>230</v>
      </c>
      <c r="B149" s="11">
        <v>11</v>
      </c>
      <c r="C149" s="7" t="s">
        <v>168</v>
      </c>
      <c r="D149" s="7" t="s">
        <v>168</v>
      </c>
      <c r="E149" s="48">
        <v>891000023</v>
      </c>
      <c r="F149" s="8" t="str">
        <f t="shared" si="3"/>
        <v>04_11_02_02_891000023</v>
      </c>
      <c r="G149" s="13" t="s">
        <v>101</v>
      </c>
      <c r="H149" s="54">
        <v>962827.48</v>
      </c>
      <c r="I149" s="35"/>
      <c r="J149" s="35"/>
      <c r="K149" s="40"/>
      <c r="M149" s="18"/>
    </row>
    <row r="150" spans="1:13" s="9" customFormat="1" ht="15.6" customHeight="1" x14ac:dyDescent="0.2">
      <c r="A150" s="7" t="s">
        <v>230</v>
      </c>
      <c r="B150" s="11">
        <v>11</v>
      </c>
      <c r="C150" s="7" t="s">
        <v>168</v>
      </c>
      <c r="D150" s="7" t="s">
        <v>168</v>
      </c>
      <c r="E150" s="48">
        <v>891000024</v>
      </c>
      <c r="F150" s="8" t="str">
        <f t="shared" si="3"/>
        <v>04_11_02_02_891000024</v>
      </c>
      <c r="G150" s="13" t="s">
        <v>102</v>
      </c>
      <c r="H150" s="54">
        <v>906050.18</v>
      </c>
      <c r="I150" s="35"/>
      <c r="J150" s="35"/>
      <c r="K150" s="40"/>
      <c r="M150" s="18"/>
    </row>
    <row r="151" spans="1:13" s="9" customFormat="1" ht="15.6" customHeight="1" x14ac:dyDescent="0.2">
      <c r="A151" s="7" t="s">
        <v>230</v>
      </c>
      <c r="B151" s="11">
        <v>11</v>
      </c>
      <c r="C151" s="7" t="s">
        <v>168</v>
      </c>
      <c r="D151" s="7" t="s">
        <v>168</v>
      </c>
      <c r="E151" s="48">
        <v>891000025</v>
      </c>
      <c r="F151" s="8" t="str">
        <f t="shared" si="3"/>
        <v>04_11_02_02_891000025</v>
      </c>
      <c r="G151" s="13" t="s">
        <v>103</v>
      </c>
      <c r="H151" s="54">
        <v>523548.34</v>
      </c>
      <c r="I151" s="35"/>
      <c r="J151" s="35"/>
      <c r="K151" s="40"/>
      <c r="M151" s="18"/>
    </row>
    <row r="152" spans="1:13" s="9" customFormat="1" ht="15.6" customHeight="1" x14ac:dyDescent="0.2">
      <c r="A152" s="7" t="s">
        <v>230</v>
      </c>
      <c r="B152" s="11">
        <v>11</v>
      </c>
      <c r="C152" s="7" t="s">
        <v>168</v>
      </c>
      <c r="D152" s="7" t="s">
        <v>168</v>
      </c>
      <c r="E152" s="48">
        <v>891000026</v>
      </c>
      <c r="F152" s="8" t="str">
        <f t="shared" si="3"/>
        <v>04_11_02_02_891000026</v>
      </c>
      <c r="G152" s="13" t="s">
        <v>27</v>
      </c>
      <c r="H152" s="54">
        <v>121062.5</v>
      </c>
      <c r="I152" s="35"/>
      <c r="J152" s="35"/>
      <c r="K152" s="40"/>
      <c r="M152" s="18"/>
    </row>
    <row r="153" spans="1:13" s="9" customFormat="1" ht="15.6" customHeight="1" x14ac:dyDescent="0.2">
      <c r="A153" s="7" t="s">
        <v>230</v>
      </c>
      <c r="B153" s="11">
        <v>11</v>
      </c>
      <c r="C153" s="7" t="s">
        <v>156</v>
      </c>
      <c r="D153" s="7" t="s">
        <v>231</v>
      </c>
      <c r="E153" s="48">
        <v>891000027</v>
      </c>
      <c r="F153" s="8" t="str">
        <f t="shared" si="3"/>
        <v>04_11_01_06_891000027</v>
      </c>
      <c r="G153" s="13" t="s">
        <v>26</v>
      </c>
      <c r="H153" s="54">
        <v>121062.5</v>
      </c>
      <c r="I153" s="35"/>
      <c r="J153" s="35"/>
      <c r="K153" s="40"/>
      <c r="M153" s="18"/>
    </row>
    <row r="154" spans="1:13" s="9" customFormat="1" ht="15.6" customHeight="1" x14ac:dyDescent="0.2">
      <c r="A154" s="7" t="s">
        <v>230</v>
      </c>
      <c r="B154" s="11">
        <v>11</v>
      </c>
      <c r="C154" s="7" t="s">
        <v>156</v>
      </c>
      <c r="D154" s="7" t="s">
        <v>231</v>
      </c>
      <c r="E154" s="48">
        <v>891000028</v>
      </c>
      <c r="F154" s="8" t="str">
        <f t="shared" si="3"/>
        <v>04_11_01_06_891000028</v>
      </c>
      <c r="G154" s="13" t="s">
        <v>104</v>
      </c>
      <c r="H154" s="54">
        <v>1068582.1200000001</v>
      </c>
      <c r="I154" s="35"/>
      <c r="J154" s="35"/>
      <c r="K154" s="40"/>
      <c r="M154" s="18"/>
    </row>
    <row r="155" spans="1:13" s="9" customFormat="1" ht="15.6" customHeight="1" x14ac:dyDescent="0.2">
      <c r="A155" s="7" t="s">
        <v>230</v>
      </c>
      <c r="B155" s="11">
        <v>11</v>
      </c>
      <c r="C155" s="7" t="s">
        <v>156</v>
      </c>
      <c r="D155" s="7" t="s">
        <v>230</v>
      </c>
      <c r="E155" s="48">
        <v>891000029</v>
      </c>
      <c r="F155" s="8" t="str">
        <f t="shared" si="3"/>
        <v>04_11_01_04_891000029</v>
      </c>
      <c r="G155" s="13" t="s">
        <v>21</v>
      </c>
      <c r="H155" s="54">
        <v>309562.5</v>
      </c>
      <c r="I155" s="35"/>
      <c r="J155" s="35"/>
      <c r="K155" s="40"/>
      <c r="M155" s="18"/>
    </row>
    <row r="156" spans="1:13" s="9" customFormat="1" ht="15.6" customHeight="1" x14ac:dyDescent="0.2">
      <c r="A156" s="7" t="s">
        <v>230</v>
      </c>
      <c r="B156" s="11">
        <v>11</v>
      </c>
      <c r="C156" s="7" t="s">
        <v>156</v>
      </c>
      <c r="D156" s="7" t="s">
        <v>231</v>
      </c>
      <c r="E156" s="48">
        <v>891000030</v>
      </c>
      <c r="F156" s="8" t="str">
        <f t="shared" si="3"/>
        <v>04_11_01_06_891000030</v>
      </c>
      <c r="G156" s="13" t="s">
        <v>105</v>
      </c>
      <c r="H156" s="54">
        <v>190723.3</v>
      </c>
      <c r="I156" s="35"/>
      <c r="J156" s="35"/>
      <c r="K156" s="40"/>
      <c r="M156" s="18"/>
    </row>
    <row r="157" spans="1:13" s="9" customFormat="1" ht="15.6" customHeight="1" x14ac:dyDescent="0.2">
      <c r="A157" s="7" t="s">
        <v>230</v>
      </c>
      <c r="B157" s="11">
        <v>11</v>
      </c>
      <c r="C157" s="7" t="s">
        <v>168</v>
      </c>
      <c r="D157" s="7" t="s">
        <v>168</v>
      </c>
      <c r="E157" s="48">
        <v>891000031</v>
      </c>
      <c r="F157" s="8" t="str">
        <f t="shared" si="3"/>
        <v>04_11_02_02_891000031</v>
      </c>
      <c r="G157" s="13" t="s">
        <v>106</v>
      </c>
      <c r="H157" s="54">
        <v>1243491.48</v>
      </c>
      <c r="I157" s="35"/>
      <c r="J157" s="35"/>
      <c r="K157" s="40"/>
      <c r="M157" s="18"/>
    </row>
    <row r="158" spans="1:13" s="9" customFormat="1" ht="15.6" customHeight="1" x14ac:dyDescent="0.2">
      <c r="A158" s="7" t="s">
        <v>230</v>
      </c>
      <c r="B158" s="11">
        <v>11</v>
      </c>
      <c r="C158" s="7" t="s">
        <v>168</v>
      </c>
      <c r="D158" s="7" t="s">
        <v>168</v>
      </c>
      <c r="E158" s="48">
        <v>891000032</v>
      </c>
      <c r="F158" s="8" t="str">
        <f t="shared" si="3"/>
        <v>04_11_02_02_891000032</v>
      </c>
      <c r="G158" s="13" t="s">
        <v>32</v>
      </c>
      <c r="H158" s="54">
        <v>509374.06</v>
      </c>
      <c r="I158" s="35"/>
      <c r="J158" s="35"/>
      <c r="K158" s="40"/>
      <c r="M158" s="18"/>
    </row>
    <row r="159" spans="1:13" s="9" customFormat="1" ht="15.6" customHeight="1" x14ac:dyDescent="0.2">
      <c r="A159" s="7" t="s">
        <v>230</v>
      </c>
      <c r="B159" s="11">
        <v>11</v>
      </c>
      <c r="C159" s="7" t="s">
        <v>168</v>
      </c>
      <c r="D159" s="7" t="s">
        <v>168</v>
      </c>
      <c r="E159" s="48">
        <v>891000033</v>
      </c>
      <c r="F159" s="8" t="str">
        <f t="shared" si="3"/>
        <v>04_11_02_02_891000033</v>
      </c>
      <c r="G159" s="13" t="s">
        <v>107</v>
      </c>
      <c r="H159" s="54">
        <v>662545.29</v>
      </c>
      <c r="I159" s="35"/>
      <c r="J159" s="35"/>
      <c r="K159" s="40"/>
      <c r="M159" s="18"/>
    </row>
    <row r="160" spans="1:13" s="9" customFormat="1" ht="15.6" customHeight="1" x14ac:dyDescent="0.2">
      <c r="A160" s="7" t="s">
        <v>230</v>
      </c>
      <c r="B160" s="11">
        <v>11</v>
      </c>
      <c r="C160" s="7" t="s">
        <v>156</v>
      </c>
      <c r="D160" s="7" t="s">
        <v>230</v>
      </c>
      <c r="E160" s="48">
        <v>891000034</v>
      </c>
      <c r="F160" s="8" t="str">
        <f t="shared" si="3"/>
        <v>04_11_01_04_891000034</v>
      </c>
      <c r="G160" s="13" t="s">
        <v>108</v>
      </c>
      <c r="H160" s="54">
        <v>927622.76</v>
      </c>
      <c r="I160" s="35"/>
      <c r="J160" s="35"/>
      <c r="K160" s="40"/>
      <c r="M160" s="18"/>
    </row>
    <row r="161" spans="1:13" s="9" customFormat="1" ht="15.6" customHeight="1" x14ac:dyDescent="0.2">
      <c r="A161" s="7" t="s">
        <v>230</v>
      </c>
      <c r="B161" s="11">
        <v>11</v>
      </c>
      <c r="C161" s="7" t="s">
        <v>168</v>
      </c>
      <c r="D161" s="7" t="s">
        <v>168</v>
      </c>
      <c r="E161" s="48">
        <v>891000035</v>
      </c>
      <c r="F161" s="8" t="str">
        <f t="shared" si="3"/>
        <v>04_11_02_02_891000035</v>
      </c>
      <c r="G161" s="13" t="s">
        <v>109</v>
      </c>
      <c r="H161" s="54">
        <v>353079.97</v>
      </c>
      <c r="I161" s="35"/>
      <c r="J161" s="35"/>
      <c r="K161" s="40"/>
      <c r="M161" s="18"/>
    </row>
    <row r="162" spans="1:13" s="9" customFormat="1" ht="15.6" customHeight="1" x14ac:dyDescent="0.2">
      <c r="A162" s="7" t="s">
        <v>230</v>
      </c>
      <c r="B162" s="11">
        <v>11</v>
      </c>
      <c r="C162" s="7" t="s">
        <v>168</v>
      </c>
      <c r="D162" s="7" t="s">
        <v>168</v>
      </c>
      <c r="E162" s="48">
        <v>891000036</v>
      </c>
      <c r="F162" s="8" t="str">
        <f t="shared" si="3"/>
        <v>04_11_02_02_891000036</v>
      </c>
      <c r="G162" s="13" t="s">
        <v>110</v>
      </c>
      <c r="H162" s="54">
        <v>208778.23</v>
      </c>
      <c r="I162" s="35"/>
      <c r="J162" s="35"/>
      <c r="K162" s="40"/>
      <c r="M162" s="18"/>
    </row>
    <row r="163" spans="1:13" s="9" customFormat="1" ht="15.6" customHeight="1" x14ac:dyDescent="0.2">
      <c r="A163" s="7" t="s">
        <v>230</v>
      </c>
      <c r="B163" s="11">
        <v>11</v>
      </c>
      <c r="C163" s="7" t="s">
        <v>156</v>
      </c>
      <c r="D163" s="7" t="s">
        <v>230</v>
      </c>
      <c r="E163" s="48">
        <v>891000037</v>
      </c>
      <c r="F163" s="8" t="str">
        <f t="shared" si="3"/>
        <v>04_11_01_04_891000037</v>
      </c>
      <c r="G163" s="13" t="s">
        <v>111</v>
      </c>
      <c r="H163" s="54">
        <v>96886.56</v>
      </c>
      <c r="I163" s="35"/>
      <c r="J163" s="35"/>
      <c r="K163" s="40"/>
      <c r="M163" s="18"/>
    </row>
    <row r="164" spans="1:13" s="9" customFormat="1" ht="15.6" customHeight="1" x14ac:dyDescent="0.2">
      <c r="A164" s="7" t="s">
        <v>230</v>
      </c>
      <c r="B164" s="11">
        <v>11</v>
      </c>
      <c r="C164" s="7" t="s">
        <v>168</v>
      </c>
      <c r="D164" s="7" t="s">
        <v>168</v>
      </c>
      <c r="E164" s="48">
        <v>891000038</v>
      </c>
      <c r="F164" s="8" t="str">
        <f t="shared" si="3"/>
        <v>04_11_02_02_891000038</v>
      </c>
      <c r="G164" s="13" t="s">
        <v>112</v>
      </c>
      <c r="H164" s="54">
        <v>175097.37</v>
      </c>
      <c r="I164" s="35"/>
      <c r="J164" s="35"/>
      <c r="K164" s="40"/>
      <c r="M164" s="18"/>
    </row>
    <row r="165" spans="1:13" s="9" customFormat="1" ht="15.6" customHeight="1" x14ac:dyDescent="0.2">
      <c r="A165" s="7" t="s">
        <v>230</v>
      </c>
      <c r="B165" s="11">
        <v>11</v>
      </c>
      <c r="C165" s="7" t="s">
        <v>168</v>
      </c>
      <c r="D165" s="7" t="s">
        <v>168</v>
      </c>
      <c r="E165" s="48">
        <v>891000039</v>
      </c>
      <c r="F165" s="8" t="str">
        <f t="shared" si="3"/>
        <v>04_11_02_02_891000039</v>
      </c>
      <c r="G165" s="13" t="s">
        <v>113</v>
      </c>
      <c r="H165" s="54">
        <v>523548.34</v>
      </c>
      <c r="I165" s="35"/>
      <c r="J165" s="35"/>
      <c r="K165" s="40"/>
      <c r="M165" s="18"/>
    </row>
    <row r="166" spans="1:13" s="9" customFormat="1" ht="15.6" customHeight="1" x14ac:dyDescent="0.2">
      <c r="A166" s="7" t="s">
        <v>230</v>
      </c>
      <c r="B166" s="11">
        <v>11</v>
      </c>
      <c r="C166" s="7" t="s">
        <v>168</v>
      </c>
      <c r="D166" s="7" t="s">
        <v>168</v>
      </c>
      <c r="E166" s="48">
        <v>891000040</v>
      </c>
      <c r="F166" s="8" t="str">
        <f t="shared" si="3"/>
        <v>04_11_02_02_891000040</v>
      </c>
      <c r="G166" s="13" t="s">
        <v>114</v>
      </c>
      <c r="H166" s="54">
        <v>427432.85</v>
      </c>
      <c r="I166" s="35"/>
      <c r="J166" s="35"/>
      <c r="K166" s="40"/>
      <c r="M166" s="18"/>
    </row>
    <row r="167" spans="1:13" s="9" customFormat="1" ht="15.6" customHeight="1" x14ac:dyDescent="0.2">
      <c r="A167" s="7" t="s">
        <v>230</v>
      </c>
      <c r="B167" s="11">
        <v>11</v>
      </c>
      <c r="C167" s="7" t="s">
        <v>156</v>
      </c>
      <c r="D167" s="7" t="s">
        <v>230</v>
      </c>
      <c r="E167" s="48">
        <v>891000041</v>
      </c>
      <c r="F167" s="8" t="str">
        <f t="shared" si="3"/>
        <v>04_11_01_04_891000041</v>
      </c>
      <c r="G167" s="13" t="s">
        <v>115</v>
      </c>
      <c r="H167" s="54">
        <v>576906.1</v>
      </c>
      <c r="I167" s="35"/>
      <c r="J167" s="35"/>
      <c r="K167" s="40"/>
      <c r="M167" s="18"/>
    </row>
    <row r="168" spans="1:13" s="9" customFormat="1" ht="15.6" customHeight="1" x14ac:dyDescent="0.2">
      <c r="A168" s="7" t="s">
        <v>230</v>
      </c>
      <c r="B168" s="11">
        <v>11</v>
      </c>
      <c r="C168" s="7" t="s">
        <v>156</v>
      </c>
      <c r="D168" s="7" t="s">
        <v>230</v>
      </c>
      <c r="E168" s="48">
        <v>891000042</v>
      </c>
      <c r="F168" s="8" t="str">
        <f t="shared" si="3"/>
        <v>04_11_01_04_891000042</v>
      </c>
      <c r="G168" s="13" t="s">
        <v>31</v>
      </c>
      <c r="H168" s="54">
        <v>651109.05000000005</v>
      </c>
      <c r="I168" s="35"/>
      <c r="J168" s="35"/>
      <c r="K168" s="40"/>
      <c r="M168" s="18"/>
    </row>
    <row r="169" spans="1:13" s="9" customFormat="1" ht="15.6" customHeight="1" x14ac:dyDescent="0.2">
      <c r="A169" s="7" t="s">
        <v>230</v>
      </c>
      <c r="B169" s="11">
        <v>11</v>
      </c>
      <c r="C169" s="7" t="s">
        <v>168</v>
      </c>
      <c r="D169" s="7" t="s">
        <v>168</v>
      </c>
      <c r="E169" s="48">
        <v>891000043</v>
      </c>
      <c r="F169" s="8" t="str">
        <f t="shared" si="3"/>
        <v>04_11_02_02_891000043</v>
      </c>
      <c r="G169" s="13" t="s">
        <v>116</v>
      </c>
      <c r="H169" s="54">
        <v>302600.90999999997</v>
      </c>
      <c r="I169" s="35"/>
      <c r="J169" s="35"/>
      <c r="K169" s="40"/>
      <c r="M169" s="18"/>
    </row>
    <row r="170" spans="1:13" s="9" customFormat="1" ht="15.6" customHeight="1" x14ac:dyDescent="0.2">
      <c r="A170" s="7" t="s">
        <v>230</v>
      </c>
      <c r="B170" s="11">
        <v>11</v>
      </c>
      <c r="C170" s="7" t="s">
        <v>156</v>
      </c>
      <c r="D170" s="7" t="s">
        <v>230</v>
      </c>
      <c r="E170" s="48">
        <v>891000044</v>
      </c>
      <c r="F170" s="8" t="str">
        <f t="shared" si="3"/>
        <v>04_11_01_04_891000044</v>
      </c>
      <c r="G170" s="13" t="s">
        <v>117</v>
      </c>
      <c r="H170" s="54">
        <v>491291.25</v>
      </c>
      <c r="I170" s="35"/>
      <c r="J170" s="35"/>
      <c r="K170" s="40"/>
      <c r="M170" s="18"/>
    </row>
    <row r="171" spans="1:13" s="9" customFormat="1" ht="15.6" customHeight="1" x14ac:dyDescent="0.2">
      <c r="A171" s="7" t="s">
        <v>230</v>
      </c>
      <c r="B171" s="11">
        <v>11</v>
      </c>
      <c r="C171" s="7" t="s">
        <v>156</v>
      </c>
      <c r="D171" s="7" t="s">
        <v>230</v>
      </c>
      <c r="E171" s="48">
        <v>891000045</v>
      </c>
      <c r="F171" s="8" t="str">
        <f t="shared" si="3"/>
        <v>04_11_01_04_891000045</v>
      </c>
      <c r="G171" s="13" t="s">
        <v>118</v>
      </c>
      <c r="H171" s="54">
        <v>405676.43</v>
      </c>
      <c r="I171" s="35"/>
      <c r="J171" s="35"/>
      <c r="K171" s="40"/>
      <c r="M171" s="18"/>
    </row>
    <row r="172" spans="1:13" s="9" customFormat="1" ht="15.6" customHeight="1" x14ac:dyDescent="0.2">
      <c r="A172" s="7" t="s">
        <v>230</v>
      </c>
      <c r="B172" s="11">
        <v>11</v>
      </c>
      <c r="C172" s="7" t="s">
        <v>156</v>
      </c>
      <c r="D172" s="7" t="s">
        <v>230</v>
      </c>
      <c r="E172" s="48">
        <v>891000046</v>
      </c>
      <c r="F172" s="8" t="str">
        <f t="shared" si="3"/>
        <v>04_11_01_04_891000046</v>
      </c>
      <c r="G172" s="13" t="s">
        <v>119</v>
      </c>
      <c r="H172" s="54">
        <v>691675.29</v>
      </c>
      <c r="I172" s="35"/>
      <c r="J172" s="35"/>
      <c r="K172" s="40"/>
      <c r="M172" s="18"/>
    </row>
    <row r="173" spans="1:13" s="9" customFormat="1" ht="15.6" customHeight="1" x14ac:dyDescent="0.2">
      <c r="A173" s="7" t="s">
        <v>230</v>
      </c>
      <c r="B173" s="11">
        <v>11</v>
      </c>
      <c r="C173" s="7" t="s">
        <v>168</v>
      </c>
      <c r="D173" s="7" t="s">
        <v>168</v>
      </c>
      <c r="E173" s="48">
        <v>891000047</v>
      </c>
      <c r="F173" s="8" t="str">
        <f t="shared" si="3"/>
        <v>04_11_02_02_891000047</v>
      </c>
      <c r="G173" s="13" t="s">
        <v>18</v>
      </c>
      <c r="H173" s="54">
        <v>6901811.9900000002</v>
      </c>
      <c r="I173" s="35"/>
      <c r="J173" s="35"/>
      <c r="K173" s="40"/>
      <c r="M173" s="18"/>
    </row>
    <row r="174" spans="1:13" s="9" customFormat="1" ht="15.6" customHeight="1" x14ac:dyDescent="0.2">
      <c r="A174" s="7" t="s">
        <v>230</v>
      </c>
      <c r="B174" s="11">
        <v>11</v>
      </c>
      <c r="C174" s="7" t="s">
        <v>156</v>
      </c>
      <c r="D174" s="7" t="s">
        <v>231</v>
      </c>
      <c r="E174" s="48">
        <v>891000048</v>
      </c>
      <c r="F174" s="8" t="str">
        <f t="shared" si="3"/>
        <v>04_11_01_06_891000048</v>
      </c>
      <c r="G174" s="13" t="s">
        <v>35</v>
      </c>
      <c r="H174" s="54">
        <v>451538.75</v>
      </c>
      <c r="I174" s="35"/>
      <c r="J174" s="35"/>
      <c r="K174" s="40"/>
      <c r="M174" s="18"/>
    </row>
    <row r="175" spans="1:13" s="9" customFormat="1" ht="15.6" customHeight="1" x14ac:dyDescent="0.2">
      <c r="A175" s="7" t="s">
        <v>230</v>
      </c>
      <c r="B175" s="11">
        <v>11</v>
      </c>
      <c r="C175" s="7" t="s">
        <v>168</v>
      </c>
      <c r="D175" s="7" t="s">
        <v>168</v>
      </c>
      <c r="E175" s="48">
        <v>891000049</v>
      </c>
      <c r="F175" s="8" t="str">
        <f t="shared" si="3"/>
        <v>04_11_02_02_891000049</v>
      </c>
      <c r="G175" s="13" t="s">
        <v>120</v>
      </c>
      <c r="H175" s="54">
        <v>576906.1</v>
      </c>
      <c r="I175" s="35"/>
      <c r="J175" s="35"/>
      <c r="K175" s="40"/>
      <c r="M175" s="18"/>
    </row>
    <row r="176" spans="1:13" s="9" customFormat="1" ht="15.6" customHeight="1" x14ac:dyDescent="0.2">
      <c r="A176" s="7" t="s">
        <v>230</v>
      </c>
      <c r="B176" s="11">
        <v>11</v>
      </c>
      <c r="C176" s="7" t="s">
        <v>156</v>
      </c>
      <c r="D176" s="7" t="s">
        <v>230</v>
      </c>
      <c r="E176" s="48">
        <v>891000050</v>
      </c>
      <c r="F176" s="8" t="str">
        <f t="shared" si="3"/>
        <v>04_11_01_04_891000050</v>
      </c>
      <c r="G176" s="13" t="s">
        <v>121</v>
      </c>
      <c r="H176" s="54">
        <v>53408077.560000002</v>
      </c>
      <c r="I176" s="35"/>
      <c r="J176" s="35"/>
      <c r="K176" s="40"/>
      <c r="M176" s="18"/>
    </row>
    <row r="177" spans="1:13" s="9" customFormat="1" ht="15.6" customHeight="1" x14ac:dyDescent="0.2">
      <c r="A177" s="7" t="s">
        <v>230</v>
      </c>
      <c r="B177" s="7" t="s">
        <v>232</v>
      </c>
      <c r="C177" s="7" t="s">
        <v>156</v>
      </c>
      <c r="D177" s="7" t="s">
        <v>233</v>
      </c>
      <c r="E177" s="48">
        <v>891000051</v>
      </c>
      <c r="F177" s="8" t="str">
        <f t="shared" si="3"/>
        <v>04_11_01_07_891000051</v>
      </c>
      <c r="G177" s="13" t="s">
        <v>122</v>
      </c>
      <c r="H177" s="54">
        <v>3128797.39</v>
      </c>
      <c r="I177" s="35"/>
      <c r="J177" s="35"/>
      <c r="K177" s="40"/>
      <c r="M177" s="18"/>
    </row>
    <row r="178" spans="1:13" s="9" customFormat="1" ht="15.6" customHeight="1" x14ac:dyDescent="0.2">
      <c r="A178" s="7" t="s">
        <v>230</v>
      </c>
      <c r="B178" s="7" t="s">
        <v>232</v>
      </c>
      <c r="C178" s="7" t="s">
        <v>156</v>
      </c>
      <c r="D178" s="7" t="s">
        <v>156</v>
      </c>
      <c r="E178" s="48">
        <v>891000052</v>
      </c>
      <c r="F178" s="8" t="str">
        <f t="shared" si="3"/>
        <v>04_11_01_01_891000052</v>
      </c>
      <c r="G178" s="13" t="s">
        <v>123</v>
      </c>
      <c r="H178" s="54">
        <v>45060485.490000002</v>
      </c>
      <c r="I178" s="35"/>
      <c r="J178" s="35"/>
      <c r="K178" s="40"/>
      <c r="M178" s="18"/>
    </row>
    <row r="179" spans="1:13" s="9" customFormat="1" ht="15.6" customHeight="1" x14ac:dyDescent="0.2">
      <c r="A179" s="7" t="s">
        <v>230</v>
      </c>
      <c r="B179" s="7" t="s">
        <v>232</v>
      </c>
      <c r="C179" s="7" t="s">
        <v>156</v>
      </c>
      <c r="D179" s="7" t="s">
        <v>234</v>
      </c>
      <c r="E179" s="48">
        <v>891000053</v>
      </c>
      <c r="F179" s="8" t="str">
        <f t="shared" si="3"/>
        <v>04_11_01_08_891000053</v>
      </c>
      <c r="G179" s="13" t="s">
        <v>33</v>
      </c>
      <c r="H179" s="54">
        <v>96886.56</v>
      </c>
      <c r="I179" s="35"/>
      <c r="J179" s="35"/>
      <c r="K179" s="40"/>
      <c r="M179" s="18"/>
    </row>
    <row r="180" spans="1:13" s="9" customFormat="1" ht="15.6" customHeight="1" x14ac:dyDescent="0.2">
      <c r="A180" s="7" t="s">
        <v>230</v>
      </c>
      <c r="B180" s="11">
        <v>11</v>
      </c>
      <c r="C180" s="7" t="s">
        <v>168</v>
      </c>
      <c r="D180" s="7" t="s">
        <v>168</v>
      </c>
      <c r="E180" s="48">
        <v>891000054</v>
      </c>
      <c r="F180" s="8" t="str">
        <f t="shared" si="3"/>
        <v>04_11_02_02_891000054</v>
      </c>
      <c r="G180" s="13" t="s">
        <v>124</v>
      </c>
      <c r="H180" s="54">
        <v>981583.49</v>
      </c>
      <c r="I180" s="35"/>
      <c r="J180" s="35"/>
      <c r="K180" s="40"/>
      <c r="M180" s="18"/>
    </row>
    <row r="181" spans="1:13" s="9" customFormat="1" ht="15.6" customHeight="1" x14ac:dyDescent="0.2">
      <c r="A181" s="7" t="s">
        <v>230</v>
      </c>
      <c r="B181" s="7" t="s">
        <v>232</v>
      </c>
      <c r="C181" s="7" t="s">
        <v>156</v>
      </c>
      <c r="D181" s="7" t="s">
        <v>156</v>
      </c>
      <c r="E181" s="48">
        <v>891000055</v>
      </c>
      <c r="F181" s="8" t="str">
        <f t="shared" si="3"/>
        <v>04_11_01_01_891000055</v>
      </c>
      <c r="G181" s="13" t="s">
        <v>16</v>
      </c>
      <c r="H181" s="54">
        <v>121062.5</v>
      </c>
      <c r="I181" s="35"/>
      <c r="J181" s="35"/>
      <c r="K181" s="40"/>
      <c r="M181" s="18"/>
    </row>
    <row r="182" spans="1:13" s="9" customFormat="1" ht="15.6" customHeight="1" x14ac:dyDescent="0.2">
      <c r="A182" s="7" t="s">
        <v>230</v>
      </c>
      <c r="B182" s="11">
        <v>11</v>
      </c>
      <c r="C182" s="7" t="s">
        <v>156</v>
      </c>
      <c r="D182" s="7" t="s">
        <v>231</v>
      </c>
      <c r="E182" s="48">
        <v>891000056</v>
      </c>
      <c r="F182" s="8" t="str">
        <f t="shared" si="3"/>
        <v>04_11_01_06_891000056</v>
      </c>
      <c r="G182" s="13" t="s">
        <v>125</v>
      </c>
      <c r="H182" s="54">
        <v>172575</v>
      </c>
      <c r="I182" s="35"/>
      <c r="J182" s="35"/>
      <c r="K182" s="40"/>
      <c r="M182" s="18"/>
    </row>
    <row r="183" spans="1:13" s="9" customFormat="1" ht="15.6" customHeight="1" x14ac:dyDescent="0.2">
      <c r="A183" s="7" t="s">
        <v>230</v>
      </c>
      <c r="B183" s="11">
        <v>11</v>
      </c>
      <c r="C183" s="7" t="s">
        <v>156</v>
      </c>
      <c r="D183" s="7" t="s">
        <v>230</v>
      </c>
      <c r="E183" s="48">
        <v>891000057</v>
      </c>
      <c r="F183" s="8" t="str">
        <f t="shared" si="3"/>
        <v>04_11_01_04_891000057</v>
      </c>
      <c r="G183" s="13" t="s">
        <v>126</v>
      </c>
      <c r="H183" s="54">
        <v>96886.56</v>
      </c>
      <c r="I183" s="35"/>
      <c r="J183" s="35"/>
      <c r="K183" s="40"/>
      <c r="M183" s="18"/>
    </row>
    <row r="184" spans="1:13" s="9" customFormat="1" ht="15.6" customHeight="1" x14ac:dyDescent="0.2">
      <c r="A184" s="7" t="s">
        <v>230</v>
      </c>
      <c r="B184" s="11">
        <v>11</v>
      </c>
      <c r="C184" s="7" t="s">
        <v>168</v>
      </c>
      <c r="D184" s="7" t="s">
        <v>168</v>
      </c>
      <c r="E184" s="48">
        <v>891000058</v>
      </c>
      <c r="F184" s="8" t="str">
        <f t="shared" si="3"/>
        <v>04_11_02_02_891000058</v>
      </c>
      <c r="G184" s="13" t="s">
        <v>19</v>
      </c>
      <c r="H184" s="54">
        <v>19843.73</v>
      </c>
      <c r="I184" s="35"/>
      <c r="J184" s="35"/>
      <c r="K184" s="40"/>
      <c r="M184" s="18"/>
    </row>
    <row r="185" spans="1:13" s="9" customFormat="1" ht="15.6" customHeight="1" x14ac:dyDescent="0.2">
      <c r="A185" s="7" t="s">
        <v>230</v>
      </c>
      <c r="B185" s="11">
        <v>11</v>
      </c>
      <c r="C185" s="7" t="s">
        <v>156</v>
      </c>
      <c r="D185" s="7" t="s">
        <v>231</v>
      </c>
      <c r="E185" s="48">
        <v>891000059</v>
      </c>
      <c r="F185" s="8" t="str">
        <f t="shared" si="3"/>
        <v>04_11_01_06_891000059</v>
      </c>
      <c r="G185" s="13" t="s">
        <v>23</v>
      </c>
      <c r="H185" s="54">
        <v>309562.5</v>
      </c>
      <c r="I185" s="35"/>
      <c r="J185" s="35"/>
      <c r="K185" s="40"/>
      <c r="M185" s="18"/>
    </row>
    <row r="186" spans="1:13" s="9" customFormat="1" ht="15.6" customHeight="1" x14ac:dyDescent="0.2">
      <c r="A186" s="7" t="s">
        <v>230</v>
      </c>
      <c r="B186" s="11">
        <v>11</v>
      </c>
      <c r="C186" s="7" t="s">
        <v>156</v>
      </c>
      <c r="D186" s="7" t="s">
        <v>231</v>
      </c>
      <c r="E186" s="48">
        <v>891000060</v>
      </c>
      <c r="F186" s="8" t="str">
        <f t="shared" si="3"/>
        <v>04_11_01_06_891000060</v>
      </c>
      <c r="G186" s="13" t="s">
        <v>4</v>
      </c>
      <c r="H186" s="54">
        <v>309562.5</v>
      </c>
      <c r="I186" s="35"/>
      <c r="J186" s="35"/>
      <c r="K186" s="40"/>
      <c r="M186" s="18"/>
    </row>
    <row r="187" spans="1:13" s="9" customFormat="1" ht="15.6" customHeight="1" x14ac:dyDescent="0.2">
      <c r="A187" s="7" t="s">
        <v>230</v>
      </c>
      <c r="B187" s="11">
        <v>11</v>
      </c>
      <c r="C187" s="7" t="s">
        <v>156</v>
      </c>
      <c r="D187" s="7" t="s">
        <v>231</v>
      </c>
      <c r="E187" s="48">
        <v>891000061</v>
      </c>
      <c r="F187" s="8" t="str">
        <f t="shared" si="3"/>
        <v>04_11_01_06_891000061</v>
      </c>
      <c r="G187" s="13" t="s">
        <v>28</v>
      </c>
      <c r="H187" s="54">
        <v>309562.5</v>
      </c>
      <c r="I187" s="35"/>
      <c r="J187" s="35"/>
      <c r="K187" s="40"/>
      <c r="M187" s="18"/>
    </row>
    <row r="188" spans="1:13" s="9" customFormat="1" ht="15.6" customHeight="1" x14ac:dyDescent="0.2">
      <c r="A188" s="7" t="s">
        <v>230</v>
      </c>
      <c r="B188" s="11">
        <v>11</v>
      </c>
      <c r="C188" s="7" t="s">
        <v>156</v>
      </c>
      <c r="D188" s="7" t="s">
        <v>231</v>
      </c>
      <c r="E188" s="48">
        <v>891000062</v>
      </c>
      <c r="F188" s="8" t="str">
        <f t="shared" si="3"/>
        <v>04_11_01_06_891000062</v>
      </c>
      <c r="G188" s="13" t="s">
        <v>127</v>
      </c>
      <c r="H188" s="54">
        <v>309562.5</v>
      </c>
      <c r="I188" s="35"/>
      <c r="J188" s="35"/>
      <c r="K188" s="40"/>
      <c r="M188" s="18"/>
    </row>
    <row r="189" spans="1:13" s="9" customFormat="1" ht="15.6" customHeight="1" x14ac:dyDescent="0.2">
      <c r="A189" s="7" t="s">
        <v>230</v>
      </c>
      <c r="B189" s="11">
        <v>11</v>
      </c>
      <c r="C189" s="7" t="s">
        <v>168</v>
      </c>
      <c r="D189" s="7" t="s">
        <v>168</v>
      </c>
      <c r="E189" s="48">
        <v>891000063</v>
      </c>
      <c r="F189" s="8" t="str">
        <f t="shared" si="3"/>
        <v>04_11_02_02_891000063</v>
      </c>
      <c r="G189" s="13" t="s">
        <v>128</v>
      </c>
      <c r="H189" s="54">
        <v>738766.48</v>
      </c>
      <c r="I189" s="35"/>
      <c r="J189" s="35"/>
      <c r="K189" s="40"/>
      <c r="M189" s="18"/>
    </row>
    <row r="190" spans="1:13" s="9" customFormat="1" ht="15.6" customHeight="1" x14ac:dyDescent="0.2">
      <c r="A190" s="7" t="s">
        <v>230</v>
      </c>
      <c r="B190" s="11">
        <v>11</v>
      </c>
      <c r="C190" s="7" t="s">
        <v>168</v>
      </c>
      <c r="D190" s="7" t="s">
        <v>168</v>
      </c>
      <c r="E190" s="48">
        <v>891000064</v>
      </c>
      <c r="F190" s="8" t="str">
        <f t="shared" si="3"/>
        <v>04_11_02_02_891000064</v>
      </c>
      <c r="G190" s="13" t="s">
        <v>129</v>
      </c>
      <c r="H190" s="54">
        <v>297077.38</v>
      </c>
      <c r="I190" s="35"/>
      <c r="J190" s="35"/>
      <c r="K190" s="40"/>
      <c r="M190" s="18"/>
    </row>
    <row r="191" spans="1:13" s="9" customFormat="1" ht="15.6" customHeight="1" x14ac:dyDescent="0.2">
      <c r="A191" s="7" t="s">
        <v>230</v>
      </c>
      <c r="B191" s="11">
        <v>11</v>
      </c>
      <c r="C191" s="7" t="s">
        <v>156</v>
      </c>
      <c r="D191" s="7" t="s">
        <v>230</v>
      </c>
      <c r="E191" s="48">
        <v>891000065</v>
      </c>
      <c r="F191" s="8" t="str">
        <f t="shared" si="3"/>
        <v>04_11_01_04_891000065</v>
      </c>
      <c r="G191" s="13" t="s">
        <v>20</v>
      </c>
      <c r="H191" s="54">
        <v>210125.09</v>
      </c>
      <c r="I191" s="35"/>
      <c r="J191" s="35"/>
      <c r="K191" s="40"/>
      <c r="M191" s="18"/>
    </row>
    <row r="192" spans="1:13" s="9" customFormat="1" ht="15.6" customHeight="1" x14ac:dyDescent="0.2">
      <c r="A192" s="7" t="s">
        <v>230</v>
      </c>
      <c r="B192" s="11">
        <v>11</v>
      </c>
      <c r="C192" s="7" t="s">
        <v>156</v>
      </c>
      <c r="D192" s="7" t="s">
        <v>231</v>
      </c>
      <c r="E192" s="48">
        <v>891000066</v>
      </c>
      <c r="F192" s="8" t="str">
        <f t="shared" ref="F192:F255" si="4">+CONCATENATE(A192,"_",B192,"_",C192,"_",D192,"_",E192)</f>
        <v>04_11_01_06_891000066</v>
      </c>
      <c r="G192" s="13" t="s">
        <v>130</v>
      </c>
      <c r="H192" s="54">
        <v>357357.41</v>
      </c>
      <c r="I192" s="35"/>
      <c r="J192" s="35"/>
      <c r="K192" s="40"/>
      <c r="M192" s="18"/>
    </row>
    <row r="193" spans="1:13" s="9" customFormat="1" ht="15.6" customHeight="1" x14ac:dyDescent="0.2">
      <c r="A193" s="7" t="s">
        <v>230</v>
      </c>
      <c r="B193" s="11">
        <v>11</v>
      </c>
      <c r="C193" s="7" t="s">
        <v>168</v>
      </c>
      <c r="D193" s="7" t="s">
        <v>168</v>
      </c>
      <c r="E193" s="48">
        <v>891000067</v>
      </c>
      <c r="F193" s="8" t="str">
        <f t="shared" si="4"/>
        <v>04_11_02_02_891000067</v>
      </c>
      <c r="G193" s="13" t="s">
        <v>25</v>
      </c>
      <c r="H193" s="54">
        <v>125943.35</v>
      </c>
      <c r="I193" s="35"/>
      <c r="J193" s="35"/>
      <c r="K193" s="40"/>
      <c r="M193" s="18"/>
    </row>
    <row r="194" spans="1:13" s="9" customFormat="1" ht="15.6" customHeight="1" x14ac:dyDescent="0.2">
      <c r="A194" s="7" t="s">
        <v>230</v>
      </c>
      <c r="B194" s="11">
        <v>11</v>
      </c>
      <c r="C194" s="7" t="s">
        <v>156</v>
      </c>
      <c r="D194" s="7" t="s">
        <v>231</v>
      </c>
      <c r="E194" s="48">
        <v>891000068</v>
      </c>
      <c r="F194" s="8" t="str">
        <f t="shared" si="4"/>
        <v>04_11_01_06_891000068</v>
      </c>
      <c r="G194" s="13" t="s">
        <v>131</v>
      </c>
      <c r="H194" s="54">
        <v>395390.54</v>
      </c>
      <c r="I194" s="35"/>
      <c r="J194" s="35"/>
      <c r="K194" s="40"/>
      <c r="M194" s="18"/>
    </row>
    <row r="195" spans="1:13" s="9" customFormat="1" ht="15.6" customHeight="1" x14ac:dyDescent="0.2">
      <c r="A195" s="7" t="s">
        <v>230</v>
      </c>
      <c r="B195" s="11">
        <v>11</v>
      </c>
      <c r="C195" s="7" t="s">
        <v>168</v>
      </c>
      <c r="D195" s="7" t="s">
        <v>168</v>
      </c>
      <c r="E195" s="48">
        <v>891000069</v>
      </c>
      <c r="F195" s="8" t="str">
        <f t="shared" si="4"/>
        <v>04_11_02_02_891000069</v>
      </c>
      <c r="G195" s="13" t="s">
        <v>24</v>
      </c>
      <c r="H195" s="54">
        <v>121062.5</v>
      </c>
      <c r="I195" s="35"/>
      <c r="J195" s="35"/>
      <c r="K195" s="40"/>
      <c r="M195" s="18"/>
    </row>
    <row r="196" spans="1:13" s="9" customFormat="1" ht="15.6" customHeight="1" x14ac:dyDescent="0.2">
      <c r="A196" s="7" t="s">
        <v>230</v>
      </c>
      <c r="B196" s="11">
        <v>11</v>
      </c>
      <c r="C196" s="7" t="s">
        <v>156</v>
      </c>
      <c r="D196" s="7" t="s">
        <v>231</v>
      </c>
      <c r="E196" s="48">
        <v>891000070</v>
      </c>
      <c r="F196" s="8" t="str">
        <f t="shared" si="4"/>
        <v>04_11_01_06_891000070</v>
      </c>
      <c r="G196" s="13" t="s">
        <v>5</v>
      </c>
      <c r="H196" s="54">
        <v>309562.5</v>
      </c>
      <c r="I196" s="35"/>
      <c r="J196" s="35"/>
      <c r="K196" s="40"/>
      <c r="M196" s="18"/>
    </row>
    <row r="197" spans="1:13" s="9" customFormat="1" ht="15.6" customHeight="1" x14ac:dyDescent="0.2">
      <c r="A197" s="7" t="s">
        <v>230</v>
      </c>
      <c r="B197" s="11">
        <v>11</v>
      </c>
      <c r="C197" s="7" t="s">
        <v>156</v>
      </c>
      <c r="D197" s="7" t="s">
        <v>231</v>
      </c>
      <c r="E197" s="48">
        <v>891000071</v>
      </c>
      <c r="F197" s="8" t="str">
        <f t="shared" si="4"/>
        <v>04_11_01_06_891000071</v>
      </c>
      <c r="G197" s="13" t="s">
        <v>132</v>
      </c>
      <c r="H197" s="54">
        <v>439922.36</v>
      </c>
      <c r="I197" s="35"/>
      <c r="J197" s="35"/>
      <c r="K197" s="40"/>
      <c r="M197" s="18"/>
    </row>
    <row r="198" spans="1:13" s="9" customFormat="1" ht="15.6" customHeight="1" x14ac:dyDescent="0.2">
      <c r="A198" s="7" t="s">
        <v>230</v>
      </c>
      <c r="B198" s="11">
        <v>11</v>
      </c>
      <c r="C198" s="7" t="s">
        <v>156</v>
      </c>
      <c r="D198" s="7" t="s">
        <v>230</v>
      </c>
      <c r="E198" s="48">
        <v>891000073</v>
      </c>
      <c r="F198" s="8" t="str">
        <f t="shared" si="4"/>
        <v>04_11_01_04_891000073</v>
      </c>
      <c r="G198" s="13" t="s">
        <v>133</v>
      </c>
      <c r="H198" s="54">
        <v>357392.18</v>
      </c>
      <c r="I198" s="35"/>
      <c r="J198" s="35"/>
      <c r="K198" s="40"/>
      <c r="M198" s="18"/>
    </row>
    <row r="199" spans="1:13" s="9" customFormat="1" ht="15.6" customHeight="1" x14ac:dyDescent="0.2">
      <c r="A199" s="7" t="s">
        <v>230</v>
      </c>
      <c r="B199" s="11">
        <v>11</v>
      </c>
      <c r="C199" s="7" t="s">
        <v>168</v>
      </c>
      <c r="D199" s="7" t="s">
        <v>168</v>
      </c>
      <c r="E199" s="48">
        <v>891000074</v>
      </c>
      <c r="F199" s="8" t="str">
        <f t="shared" si="4"/>
        <v>04_11_02_02_891000074</v>
      </c>
      <c r="G199" s="13" t="s">
        <v>134</v>
      </c>
      <c r="H199" s="54">
        <v>156343.19</v>
      </c>
      <c r="I199" s="35"/>
      <c r="J199" s="35"/>
      <c r="K199" s="40"/>
      <c r="M199" s="18"/>
    </row>
    <row r="200" spans="1:13" s="9" customFormat="1" ht="15.6" customHeight="1" x14ac:dyDescent="0.2">
      <c r="A200" s="7" t="s">
        <v>230</v>
      </c>
      <c r="B200" s="11">
        <v>11</v>
      </c>
      <c r="C200" s="7" t="s">
        <v>168</v>
      </c>
      <c r="D200" s="7" t="s">
        <v>168</v>
      </c>
      <c r="E200" s="48">
        <v>891000075</v>
      </c>
      <c r="F200" s="8" t="str">
        <f t="shared" si="4"/>
        <v>04_11_02_02_891000075</v>
      </c>
      <c r="G200" s="13" t="s">
        <v>135</v>
      </c>
      <c r="H200" s="54">
        <v>529312.19999999995</v>
      </c>
      <c r="I200" s="35"/>
      <c r="J200" s="35"/>
      <c r="K200" s="40"/>
      <c r="M200" s="18"/>
    </row>
    <row r="201" spans="1:13" s="9" customFormat="1" ht="15.6" customHeight="1" x14ac:dyDescent="0.2">
      <c r="A201" s="7" t="s">
        <v>230</v>
      </c>
      <c r="B201" s="11">
        <v>11</v>
      </c>
      <c r="C201" s="7" t="s">
        <v>168</v>
      </c>
      <c r="D201" s="7" t="s">
        <v>168</v>
      </c>
      <c r="E201" s="48">
        <v>891000076</v>
      </c>
      <c r="F201" s="8" t="str">
        <f t="shared" si="4"/>
        <v>04_11_02_02_891000076</v>
      </c>
      <c r="G201" s="13" t="s">
        <v>136</v>
      </c>
      <c r="H201" s="54">
        <v>96886.56</v>
      </c>
      <c r="I201" s="35"/>
      <c r="J201" s="35"/>
      <c r="K201" s="40"/>
      <c r="M201" s="18"/>
    </row>
    <row r="202" spans="1:13" s="9" customFormat="1" ht="15.6" customHeight="1" x14ac:dyDescent="0.2">
      <c r="A202" s="7" t="s">
        <v>230</v>
      </c>
      <c r="B202" s="11">
        <v>11</v>
      </c>
      <c r="C202" s="7" t="s">
        <v>168</v>
      </c>
      <c r="D202" s="7" t="s">
        <v>168</v>
      </c>
      <c r="E202" s="48">
        <v>891000077</v>
      </c>
      <c r="F202" s="8" t="str">
        <f t="shared" si="4"/>
        <v>04_11_02_02_891000077</v>
      </c>
      <c r="G202" s="13" t="s">
        <v>137</v>
      </c>
      <c r="H202" s="54">
        <v>487569.63</v>
      </c>
      <c r="I202" s="35"/>
      <c r="J202" s="35"/>
      <c r="K202" s="40"/>
      <c r="M202" s="18"/>
    </row>
    <row r="203" spans="1:13" s="9" customFormat="1" ht="15.6" customHeight="1" x14ac:dyDescent="0.2">
      <c r="A203" s="7" t="s">
        <v>230</v>
      </c>
      <c r="B203" s="11">
        <v>11</v>
      </c>
      <c r="C203" s="7" t="s">
        <v>168</v>
      </c>
      <c r="D203" s="7" t="s">
        <v>168</v>
      </c>
      <c r="E203" s="48">
        <v>891000078</v>
      </c>
      <c r="F203" s="8" t="str">
        <f t="shared" si="4"/>
        <v>04_11_02_02_891000078</v>
      </c>
      <c r="G203" s="13" t="s">
        <v>138</v>
      </c>
      <c r="H203" s="54">
        <v>564041.64</v>
      </c>
      <c r="I203" s="35"/>
      <c r="J203" s="35"/>
      <c r="K203" s="40"/>
      <c r="M203" s="18"/>
    </row>
    <row r="204" spans="1:13" s="9" customFormat="1" ht="15.6" customHeight="1" x14ac:dyDescent="0.2">
      <c r="A204" s="7" t="s">
        <v>230</v>
      </c>
      <c r="B204" s="11">
        <v>11</v>
      </c>
      <c r="C204" s="7" t="s">
        <v>168</v>
      </c>
      <c r="D204" s="7" t="s">
        <v>168</v>
      </c>
      <c r="E204" s="48">
        <v>891000079</v>
      </c>
      <c r="F204" s="8" t="str">
        <f t="shared" si="4"/>
        <v>04_11_02_02_891000079</v>
      </c>
      <c r="G204" s="13" t="s">
        <v>235</v>
      </c>
      <c r="H204" s="54">
        <v>96886.56</v>
      </c>
      <c r="I204" s="35"/>
      <c r="J204" s="35"/>
      <c r="K204" s="40"/>
      <c r="M204" s="18"/>
    </row>
    <row r="205" spans="1:13" s="9" customFormat="1" ht="15.6" customHeight="1" x14ac:dyDescent="0.2">
      <c r="A205" s="7" t="s">
        <v>230</v>
      </c>
      <c r="B205" s="11">
        <v>11</v>
      </c>
      <c r="C205" s="7" t="s">
        <v>168</v>
      </c>
      <c r="D205" s="7" t="s">
        <v>168</v>
      </c>
      <c r="E205" s="48">
        <v>891000080</v>
      </c>
      <c r="F205" s="8" t="str">
        <f t="shared" si="4"/>
        <v>04_11_02_02_891000080</v>
      </c>
      <c r="G205" s="13" t="s">
        <v>139</v>
      </c>
      <c r="H205" s="54">
        <v>190177.25</v>
      </c>
      <c r="I205" s="35"/>
      <c r="J205" s="35"/>
      <c r="K205" s="40"/>
      <c r="M205" s="18"/>
    </row>
    <row r="206" spans="1:13" s="9" customFormat="1" ht="15.6" customHeight="1" x14ac:dyDescent="0.2">
      <c r="A206" s="7" t="s">
        <v>230</v>
      </c>
      <c r="B206" s="11">
        <v>11</v>
      </c>
      <c r="C206" s="7" t="s">
        <v>156</v>
      </c>
      <c r="D206" s="7" t="s">
        <v>230</v>
      </c>
      <c r="E206" s="48">
        <v>891000081</v>
      </c>
      <c r="F206" s="8" t="str">
        <f t="shared" si="4"/>
        <v>04_11_01_04_891000081</v>
      </c>
      <c r="G206" s="13" t="s">
        <v>7</v>
      </c>
      <c r="H206" s="54">
        <v>143565.5</v>
      </c>
      <c r="I206" s="35"/>
      <c r="J206" s="35"/>
      <c r="K206" s="40"/>
      <c r="M206" s="18"/>
    </row>
    <row r="207" spans="1:13" s="9" customFormat="1" ht="15.6" customHeight="1" x14ac:dyDescent="0.2">
      <c r="A207" s="7" t="s">
        <v>230</v>
      </c>
      <c r="B207" s="11">
        <v>11</v>
      </c>
      <c r="C207" s="7" t="s">
        <v>156</v>
      </c>
      <c r="D207" s="7" t="s">
        <v>231</v>
      </c>
      <c r="E207" s="48">
        <v>891000082</v>
      </c>
      <c r="F207" s="8" t="str">
        <f t="shared" si="4"/>
        <v>04_11_01_06_891000082</v>
      </c>
      <c r="G207" s="13" t="s">
        <v>8</v>
      </c>
      <c r="H207" s="54">
        <v>242125</v>
      </c>
      <c r="I207" s="35"/>
      <c r="J207" s="35"/>
      <c r="K207" s="40"/>
      <c r="M207" s="18"/>
    </row>
    <row r="208" spans="1:13" s="9" customFormat="1" ht="15.6" customHeight="1" x14ac:dyDescent="0.2">
      <c r="A208" s="7" t="s">
        <v>230</v>
      </c>
      <c r="B208" s="11">
        <v>11</v>
      </c>
      <c r="C208" s="7" t="s">
        <v>156</v>
      </c>
      <c r="D208" s="7" t="s">
        <v>231</v>
      </c>
      <c r="E208" s="48">
        <v>891000083</v>
      </c>
      <c r="F208" s="8" t="str">
        <f t="shared" si="4"/>
        <v>04_11_01_06_891000083</v>
      </c>
      <c r="G208" s="13" t="s">
        <v>1</v>
      </c>
      <c r="H208" s="54">
        <v>121062.5</v>
      </c>
      <c r="I208" s="35"/>
      <c r="J208" s="35"/>
      <c r="K208" s="40"/>
      <c r="M208" s="18"/>
    </row>
    <row r="209" spans="1:13" s="9" customFormat="1" ht="15.6" customHeight="1" x14ac:dyDescent="0.2">
      <c r="A209" s="7" t="s">
        <v>230</v>
      </c>
      <c r="B209" s="11">
        <v>11</v>
      </c>
      <c r="C209" s="7" t="s">
        <v>156</v>
      </c>
      <c r="D209" s="7" t="s">
        <v>231</v>
      </c>
      <c r="E209" s="48">
        <v>891000084</v>
      </c>
      <c r="F209" s="8" t="str">
        <f t="shared" si="4"/>
        <v>04_11_01_06_891000084</v>
      </c>
      <c r="G209" s="13" t="s">
        <v>13</v>
      </c>
      <c r="H209" s="54">
        <v>181483.25</v>
      </c>
      <c r="I209" s="35"/>
      <c r="J209" s="35"/>
      <c r="K209" s="40"/>
      <c r="M209" s="18"/>
    </row>
    <row r="210" spans="1:13" s="9" customFormat="1" ht="15.6" customHeight="1" x14ac:dyDescent="0.2">
      <c r="A210" s="7" t="s">
        <v>230</v>
      </c>
      <c r="B210" s="11">
        <v>11</v>
      </c>
      <c r="C210" s="7" t="s">
        <v>156</v>
      </c>
      <c r="D210" s="7" t="s">
        <v>231</v>
      </c>
      <c r="E210" s="48">
        <v>891000085</v>
      </c>
      <c r="F210" s="8" t="str">
        <f t="shared" si="4"/>
        <v>04_11_01_06_891000085</v>
      </c>
      <c r="G210" s="13" t="s">
        <v>9</v>
      </c>
      <c r="H210" s="54">
        <v>121062.5</v>
      </c>
      <c r="I210" s="35"/>
      <c r="J210" s="35"/>
      <c r="K210" s="40"/>
      <c r="M210" s="18"/>
    </row>
    <row r="211" spans="1:13" s="9" customFormat="1" ht="15.6" customHeight="1" x14ac:dyDescent="0.2">
      <c r="A211" s="7" t="s">
        <v>230</v>
      </c>
      <c r="B211" s="11">
        <v>11</v>
      </c>
      <c r="C211" s="7" t="s">
        <v>156</v>
      </c>
      <c r="D211" s="7" t="s">
        <v>231</v>
      </c>
      <c r="E211" s="48">
        <v>891000086</v>
      </c>
      <c r="F211" s="8" t="str">
        <f t="shared" si="4"/>
        <v>04_11_01_06_891000086</v>
      </c>
      <c r="G211" s="13" t="s">
        <v>17</v>
      </c>
      <c r="H211" s="54">
        <v>115358.75</v>
      </c>
      <c r="I211" s="35"/>
      <c r="J211" s="35"/>
      <c r="K211" s="40"/>
      <c r="M211" s="18"/>
    </row>
    <row r="212" spans="1:13" s="9" customFormat="1" ht="15.6" customHeight="1" x14ac:dyDescent="0.2">
      <c r="A212" s="7" t="s">
        <v>230</v>
      </c>
      <c r="B212" s="11">
        <v>11</v>
      </c>
      <c r="C212" s="7" t="s">
        <v>156</v>
      </c>
      <c r="D212" s="7" t="s">
        <v>231</v>
      </c>
      <c r="E212" s="48">
        <v>891000087</v>
      </c>
      <c r="F212" s="8" t="str">
        <f t="shared" si="4"/>
        <v>04_11_01_06_891000087</v>
      </c>
      <c r="G212" s="13" t="s">
        <v>2</v>
      </c>
      <c r="H212" s="54">
        <v>121062.5</v>
      </c>
      <c r="I212" s="35"/>
      <c r="J212" s="35"/>
      <c r="K212" s="40"/>
      <c r="M212" s="18"/>
    </row>
    <row r="213" spans="1:13" s="9" customFormat="1" ht="15.6" customHeight="1" x14ac:dyDescent="0.2">
      <c r="A213" s="7" t="s">
        <v>230</v>
      </c>
      <c r="B213" s="11">
        <v>11</v>
      </c>
      <c r="C213" s="7" t="s">
        <v>156</v>
      </c>
      <c r="D213" s="7" t="s">
        <v>231</v>
      </c>
      <c r="E213" s="48">
        <v>891000088</v>
      </c>
      <c r="F213" s="8" t="str">
        <f t="shared" si="4"/>
        <v>04_11_01_06_891000088</v>
      </c>
      <c r="G213" s="13" t="s">
        <v>14</v>
      </c>
      <c r="H213" s="54">
        <v>210125.09</v>
      </c>
      <c r="I213" s="35"/>
      <c r="J213" s="35"/>
      <c r="K213" s="40"/>
      <c r="M213" s="18"/>
    </row>
    <row r="214" spans="1:13" s="9" customFormat="1" ht="15.6" customHeight="1" x14ac:dyDescent="0.2">
      <c r="A214" s="7" t="s">
        <v>230</v>
      </c>
      <c r="B214" s="11">
        <v>11</v>
      </c>
      <c r="C214" s="7" t="s">
        <v>156</v>
      </c>
      <c r="D214" s="7" t="s">
        <v>231</v>
      </c>
      <c r="E214" s="48">
        <v>891000089</v>
      </c>
      <c r="F214" s="8" t="str">
        <f t="shared" si="4"/>
        <v>04_11_01_06_891000089</v>
      </c>
      <c r="G214" s="13" t="s">
        <v>10</v>
      </c>
      <c r="H214" s="54">
        <v>121062.5</v>
      </c>
      <c r="I214" s="35"/>
      <c r="J214" s="35"/>
      <c r="K214" s="40"/>
      <c r="M214" s="18"/>
    </row>
    <row r="215" spans="1:13" s="9" customFormat="1" ht="15.6" customHeight="1" x14ac:dyDescent="0.2">
      <c r="A215" s="7" t="s">
        <v>230</v>
      </c>
      <c r="B215" s="11">
        <v>11</v>
      </c>
      <c r="C215" s="7" t="s">
        <v>156</v>
      </c>
      <c r="D215" s="7" t="s">
        <v>231</v>
      </c>
      <c r="E215" s="48">
        <v>891000090</v>
      </c>
      <c r="F215" s="8" t="str">
        <f t="shared" si="4"/>
        <v>04_11_01_06_891000090</v>
      </c>
      <c r="G215" s="13" t="s">
        <v>15</v>
      </c>
      <c r="H215" s="54">
        <v>121062.5</v>
      </c>
      <c r="I215" s="35"/>
      <c r="J215" s="35"/>
      <c r="K215" s="40"/>
      <c r="M215" s="18"/>
    </row>
    <row r="216" spans="1:13" s="9" customFormat="1" ht="15.6" customHeight="1" x14ac:dyDescent="0.2">
      <c r="A216" s="7" t="s">
        <v>230</v>
      </c>
      <c r="B216" s="11">
        <v>11</v>
      </c>
      <c r="C216" s="7" t="s">
        <v>156</v>
      </c>
      <c r="D216" s="7" t="s">
        <v>231</v>
      </c>
      <c r="E216" s="48">
        <v>891000091</v>
      </c>
      <c r="F216" s="8" t="str">
        <f t="shared" si="4"/>
        <v>04_11_01_06_891000091</v>
      </c>
      <c r="G216" s="13" t="s">
        <v>11</v>
      </c>
      <c r="H216" s="54">
        <v>4000794.69</v>
      </c>
      <c r="I216" s="35"/>
      <c r="J216" s="35"/>
      <c r="K216" s="40"/>
      <c r="M216" s="18"/>
    </row>
    <row r="217" spans="1:13" s="9" customFormat="1" ht="15.6" customHeight="1" x14ac:dyDescent="0.2">
      <c r="A217" s="7" t="s">
        <v>230</v>
      </c>
      <c r="B217" s="11">
        <v>11</v>
      </c>
      <c r="C217" s="7" t="s">
        <v>156</v>
      </c>
      <c r="D217" s="7" t="s">
        <v>231</v>
      </c>
      <c r="E217" s="48">
        <v>891000092</v>
      </c>
      <c r="F217" s="8" t="str">
        <f t="shared" si="4"/>
        <v>04_11_01_06_891000092</v>
      </c>
      <c r="G217" s="13" t="s">
        <v>12</v>
      </c>
      <c r="H217" s="54">
        <v>121062.5</v>
      </c>
      <c r="I217" s="35"/>
      <c r="J217" s="35"/>
      <c r="K217" s="40"/>
      <c r="M217" s="18"/>
    </row>
    <row r="218" spans="1:13" s="9" customFormat="1" ht="15.6" customHeight="1" x14ac:dyDescent="0.2">
      <c r="A218" s="7" t="s">
        <v>230</v>
      </c>
      <c r="B218" s="11">
        <v>11</v>
      </c>
      <c r="C218" s="7" t="s">
        <v>156</v>
      </c>
      <c r="D218" s="7" t="s">
        <v>231</v>
      </c>
      <c r="E218" s="48">
        <v>891000093</v>
      </c>
      <c r="F218" s="8" t="str">
        <f t="shared" si="4"/>
        <v>04_11_01_06_891000093</v>
      </c>
      <c r="G218" s="13" t="s">
        <v>3</v>
      </c>
      <c r="H218" s="54">
        <v>121062.5</v>
      </c>
      <c r="I218" s="35"/>
      <c r="J218" s="35"/>
      <c r="K218" s="40"/>
      <c r="M218" s="18"/>
    </row>
    <row r="219" spans="1:13" s="9" customFormat="1" ht="15.6" customHeight="1" x14ac:dyDescent="0.2">
      <c r="A219" s="7" t="s">
        <v>230</v>
      </c>
      <c r="B219" s="11">
        <v>11</v>
      </c>
      <c r="C219" s="7" t="s">
        <v>156</v>
      </c>
      <c r="D219" s="7" t="s">
        <v>231</v>
      </c>
      <c r="E219" s="48">
        <v>891000094</v>
      </c>
      <c r="F219" s="8" t="str">
        <f t="shared" si="4"/>
        <v>04_11_01_06_891000094</v>
      </c>
      <c r="G219" s="13" t="s">
        <v>30</v>
      </c>
      <c r="H219" s="54">
        <v>626389.16</v>
      </c>
      <c r="I219" s="35"/>
      <c r="J219" s="35"/>
      <c r="K219" s="40"/>
      <c r="M219" s="18"/>
    </row>
    <row r="220" spans="1:13" s="9" customFormat="1" ht="15.6" customHeight="1" x14ac:dyDescent="0.2">
      <c r="A220" s="7" t="s">
        <v>230</v>
      </c>
      <c r="B220" s="11">
        <v>11</v>
      </c>
      <c r="C220" s="7" t="s">
        <v>168</v>
      </c>
      <c r="D220" s="7" t="s">
        <v>168</v>
      </c>
      <c r="E220" s="48">
        <v>891000095</v>
      </c>
      <c r="F220" s="8" t="str">
        <f t="shared" si="4"/>
        <v>04_11_02_02_891000095</v>
      </c>
      <c r="G220" s="13" t="s">
        <v>140</v>
      </c>
      <c r="H220" s="54">
        <v>433806.22</v>
      </c>
      <c r="I220" s="35"/>
      <c r="J220" s="35"/>
      <c r="K220" s="40"/>
      <c r="M220" s="18"/>
    </row>
    <row r="221" spans="1:13" s="9" customFormat="1" ht="15.6" customHeight="1" x14ac:dyDescent="0.2">
      <c r="A221" s="7" t="s">
        <v>230</v>
      </c>
      <c r="B221" s="11">
        <v>11</v>
      </c>
      <c r="C221" s="7" t="s">
        <v>168</v>
      </c>
      <c r="D221" s="7" t="s">
        <v>168</v>
      </c>
      <c r="E221" s="48">
        <v>891000096</v>
      </c>
      <c r="F221" s="8" t="str">
        <f t="shared" si="4"/>
        <v>04_11_02_02_891000096</v>
      </c>
      <c r="G221" s="13" t="s">
        <v>141</v>
      </c>
      <c r="H221" s="54">
        <v>442453.8</v>
      </c>
      <c r="I221" s="35"/>
      <c r="J221" s="35"/>
      <c r="K221" s="40"/>
      <c r="M221" s="18"/>
    </row>
    <row r="222" spans="1:13" s="9" customFormat="1" ht="15.6" customHeight="1" x14ac:dyDescent="0.2">
      <c r="A222" s="7" t="s">
        <v>230</v>
      </c>
      <c r="B222" s="11">
        <v>11</v>
      </c>
      <c r="C222" s="7" t="s">
        <v>168</v>
      </c>
      <c r="D222" s="7" t="s">
        <v>168</v>
      </c>
      <c r="E222" s="48">
        <v>891000097</v>
      </c>
      <c r="F222" s="8" t="str">
        <f t="shared" si="4"/>
        <v>04_11_02_02_891000097</v>
      </c>
      <c r="G222" s="13" t="s">
        <v>255</v>
      </c>
      <c r="H222" s="54">
        <v>87410.23</v>
      </c>
      <c r="I222" s="35"/>
      <c r="J222" s="35"/>
      <c r="K222" s="40"/>
      <c r="M222" s="18"/>
    </row>
    <row r="223" spans="1:13" s="9" customFormat="1" ht="15.6" customHeight="1" x14ac:dyDescent="0.2">
      <c r="A223" s="7" t="s">
        <v>230</v>
      </c>
      <c r="B223" s="7" t="s">
        <v>232</v>
      </c>
      <c r="C223" s="7" t="s">
        <v>156</v>
      </c>
      <c r="D223" s="7" t="s">
        <v>233</v>
      </c>
      <c r="E223" s="48">
        <v>891000098</v>
      </c>
      <c r="F223" s="8" t="str">
        <f t="shared" si="4"/>
        <v>04_11_01_07_891000098</v>
      </c>
      <c r="G223" s="13" t="s">
        <v>142</v>
      </c>
      <c r="H223" s="54">
        <v>511875</v>
      </c>
      <c r="I223" s="35"/>
      <c r="J223" s="35"/>
      <c r="K223" s="40"/>
      <c r="M223" s="18"/>
    </row>
    <row r="224" spans="1:13" s="9" customFormat="1" ht="15.6" customHeight="1" x14ac:dyDescent="0.2">
      <c r="A224" s="7" t="s">
        <v>230</v>
      </c>
      <c r="B224" s="11">
        <v>11</v>
      </c>
      <c r="C224" s="7" t="s">
        <v>156</v>
      </c>
      <c r="D224" s="7" t="s">
        <v>230</v>
      </c>
      <c r="E224" s="48">
        <v>891000099</v>
      </c>
      <c r="F224" s="8" t="str">
        <f t="shared" si="4"/>
        <v>04_11_01_04_891000099</v>
      </c>
      <c r="G224" s="13" t="s">
        <v>143</v>
      </c>
      <c r="H224" s="54">
        <v>576906.1</v>
      </c>
      <c r="I224" s="35"/>
      <c r="J224" s="35"/>
      <c r="K224" s="40"/>
      <c r="M224" s="18"/>
    </row>
    <row r="225" spans="1:13" s="9" customFormat="1" ht="15.6" customHeight="1" x14ac:dyDescent="0.2">
      <c r="A225" s="7" t="s">
        <v>230</v>
      </c>
      <c r="B225" s="11">
        <v>11</v>
      </c>
      <c r="C225" s="7" t="s">
        <v>156</v>
      </c>
      <c r="D225" s="7" t="s">
        <v>230</v>
      </c>
      <c r="E225" s="48">
        <v>891000100</v>
      </c>
      <c r="F225" s="8" t="str">
        <f t="shared" si="4"/>
        <v>04_11_01_04_891000100</v>
      </c>
      <c r="G225" s="13" t="s">
        <v>144</v>
      </c>
      <c r="H225" s="54">
        <v>455812.5</v>
      </c>
      <c r="I225" s="35"/>
      <c r="J225" s="35"/>
      <c r="K225" s="40"/>
      <c r="M225" s="18"/>
    </row>
    <row r="226" spans="1:13" s="9" customFormat="1" ht="15.6" customHeight="1" x14ac:dyDescent="0.2">
      <c r="A226" s="7" t="s">
        <v>230</v>
      </c>
      <c r="B226" s="11">
        <v>11</v>
      </c>
      <c r="C226" s="7" t="s">
        <v>156</v>
      </c>
      <c r="D226" s="7" t="s">
        <v>230</v>
      </c>
      <c r="E226" s="48">
        <v>891000101</v>
      </c>
      <c r="F226" s="8" t="str">
        <f t="shared" si="4"/>
        <v>04_11_01_04_891000101</v>
      </c>
      <c r="G226" s="13" t="s">
        <v>145</v>
      </c>
      <c r="H226" s="54">
        <v>345150</v>
      </c>
      <c r="I226" s="35"/>
      <c r="J226" s="35"/>
      <c r="K226" s="40"/>
      <c r="M226" s="18"/>
    </row>
    <row r="227" spans="1:13" s="9" customFormat="1" ht="15.6" customHeight="1" x14ac:dyDescent="0.2">
      <c r="A227" s="7" t="s">
        <v>230</v>
      </c>
      <c r="B227" s="11">
        <v>11</v>
      </c>
      <c r="C227" s="7" t="s">
        <v>156</v>
      </c>
      <c r="D227" s="7" t="s">
        <v>230</v>
      </c>
      <c r="E227" s="48">
        <v>891000102</v>
      </c>
      <c r="F227" s="8" t="str">
        <f t="shared" si="4"/>
        <v>04_11_01_04_891000102</v>
      </c>
      <c r="G227" s="13" t="s">
        <v>146</v>
      </c>
      <c r="H227" s="54">
        <v>331662.5</v>
      </c>
      <c r="I227" s="35"/>
      <c r="J227" s="35"/>
      <c r="K227" s="40"/>
      <c r="M227" s="18"/>
    </row>
    <row r="228" spans="1:13" s="9" customFormat="1" ht="15.6" customHeight="1" x14ac:dyDescent="0.2">
      <c r="A228" s="7" t="s">
        <v>230</v>
      </c>
      <c r="B228" s="11">
        <v>11</v>
      </c>
      <c r="C228" s="7" t="s">
        <v>156</v>
      </c>
      <c r="D228" s="7" t="s">
        <v>230</v>
      </c>
      <c r="E228" s="48">
        <v>891000103</v>
      </c>
      <c r="F228" s="8" t="str">
        <f t="shared" si="4"/>
        <v>04_11_01_04_891000103</v>
      </c>
      <c r="G228" s="13" t="s">
        <v>147</v>
      </c>
      <c r="H228" s="54">
        <v>501150</v>
      </c>
      <c r="I228" s="35"/>
      <c r="J228" s="35"/>
      <c r="K228" s="40"/>
      <c r="M228" s="18"/>
    </row>
    <row r="229" spans="1:13" s="9" customFormat="1" ht="15.6" customHeight="1" x14ac:dyDescent="0.2">
      <c r="A229" s="7" t="s">
        <v>230</v>
      </c>
      <c r="B229" s="11">
        <v>11</v>
      </c>
      <c r="C229" s="7" t="s">
        <v>156</v>
      </c>
      <c r="D229" s="7" t="s">
        <v>230</v>
      </c>
      <c r="E229" s="48">
        <v>891000104</v>
      </c>
      <c r="F229" s="8" t="str">
        <f t="shared" si="4"/>
        <v>04_11_01_04_891000104</v>
      </c>
      <c r="G229" s="13" t="s">
        <v>256</v>
      </c>
      <c r="H229" s="54">
        <v>677066.17</v>
      </c>
      <c r="I229" s="35"/>
      <c r="J229" s="35"/>
      <c r="K229" s="40"/>
      <c r="M229" s="18"/>
    </row>
    <row r="230" spans="1:13" s="9" customFormat="1" ht="15.6" customHeight="1" x14ac:dyDescent="0.2">
      <c r="A230" s="7" t="s">
        <v>230</v>
      </c>
      <c r="B230" s="7" t="s">
        <v>232</v>
      </c>
      <c r="C230" s="7" t="s">
        <v>156</v>
      </c>
      <c r="D230" s="7" t="s">
        <v>234</v>
      </c>
      <c r="E230" s="48">
        <v>891000105</v>
      </c>
      <c r="F230" s="8" t="str">
        <f t="shared" si="4"/>
        <v>04_11_01_08_891000105</v>
      </c>
      <c r="G230" s="15" t="s">
        <v>243</v>
      </c>
      <c r="H230" s="54">
        <v>927700.83</v>
      </c>
      <c r="I230" s="35"/>
      <c r="J230" s="35"/>
      <c r="K230" s="40"/>
      <c r="M230" s="18"/>
    </row>
    <row r="231" spans="1:13" s="9" customFormat="1" ht="15.6" customHeight="1" x14ac:dyDescent="0.2">
      <c r="A231" s="7" t="s">
        <v>230</v>
      </c>
      <c r="B231" s="11">
        <v>11</v>
      </c>
      <c r="C231" s="7" t="s">
        <v>168</v>
      </c>
      <c r="D231" s="7" t="s">
        <v>168</v>
      </c>
      <c r="E231" s="48">
        <v>891000106</v>
      </c>
      <c r="F231" s="8" t="str">
        <f t="shared" si="4"/>
        <v>04_11_02_02_891000106</v>
      </c>
      <c r="G231" s="13" t="s">
        <v>244</v>
      </c>
      <c r="H231" s="59">
        <v>7163581.9699999997</v>
      </c>
      <c r="I231" s="35"/>
      <c r="J231" s="35"/>
      <c r="K231" s="40"/>
      <c r="M231" s="18"/>
    </row>
    <row r="232" spans="1:13" s="9" customFormat="1" ht="15.6" customHeight="1" x14ac:dyDescent="0.2">
      <c r="A232" s="7" t="s">
        <v>230</v>
      </c>
      <c r="B232" s="7" t="s">
        <v>232</v>
      </c>
      <c r="C232" s="7" t="s">
        <v>156</v>
      </c>
      <c r="D232" s="7" t="s">
        <v>233</v>
      </c>
      <c r="E232" s="48">
        <v>891000107</v>
      </c>
      <c r="F232" s="8" t="str">
        <f t="shared" si="4"/>
        <v>04_11_01_07_891000107</v>
      </c>
      <c r="G232" s="13" t="s">
        <v>242</v>
      </c>
      <c r="H232" s="54">
        <v>2069573.83</v>
      </c>
      <c r="I232" s="35"/>
      <c r="J232" s="35"/>
      <c r="K232" s="40"/>
      <c r="M232" s="18"/>
    </row>
    <row r="233" spans="1:13" s="9" customFormat="1" ht="15.6" customHeight="1" x14ac:dyDescent="0.2">
      <c r="A233" s="7" t="s">
        <v>230</v>
      </c>
      <c r="B233" s="7" t="s">
        <v>232</v>
      </c>
      <c r="C233" s="7" t="s">
        <v>156</v>
      </c>
      <c r="D233" s="7" t="s">
        <v>234</v>
      </c>
      <c r="E233" s="48">
        <v>891000108</v>
      </c>
      <c r="F233" s="8" t="str">
        <f t="shared" si="4"/>
        <v>04_11_01_08_891000108</v>
      </c>
      <c r="G233" s="13" t="s">
        <v>245</v>
      </c>
      <c r="H233" s="54">
        <v>283728.37</v>
      </c>
      <c r="I233" s="35"/>
      <c r="J233" s="35"/>
      <c r="K233" s="40"/>
      <c r="M233" s="18"/>
    </row>
    <row r="234" spans="1:13" s="9" customFormat="1" ht="15.6" customHeight="1" x14ac:dyDescent="0.2">
      <c r="A234" s="7" t="s">
        <v>230</v>
      </c>
      <c r="B234" s="7" t="s">
        <v>232</v>
      </c>
      <c r="C234" s="7" t="s">
        <v>156</v>
      </c>
      <c r="D234" s="7" t="s">
        <v>233</v>
      </c>
      <c r="E234" s="48">
        <v>891000109</v>
      </c>
      <c r="F234" s="8" t="str">
        <f t="shared" si="4"/>
        <v>04_11_01_07_891000109</v>
      </c>
      <c r="G234" s="13" t="s">
        <v>246</v>
      </c>
      <c r="H234" s="54">
        <v>94731.71</v>
      </c>
      <c r="I234" s="35"/>
      <c r="J234" s="35"/>
      <c r="K234" s="40"/>
      <c r="M234" s="18"/>
    </row>
    <row r="235" spans="1:13" s="9" customFormat="1" ht="15.6" customHeight="1" x14ac:dyDescent="0.2">
      <c r="A235" s="7" t="s">
        <v>230</v>
      </c>
      <c r="B235" s="7" t="s">
        <v>232</v>
      </c>
      <c r="C235" s="7" t="s">
        <v>156</v>
      </c>
      <c r="D235" s="7" t="s">
        <v>234</v>
      </c>
      <c r="E235" s="48">
        <v>891000110</v>
      </c>
      <c r="F235" s="8" t="str">
        <f t="shared" si="4"/>
        <v>04_11_01_08_891000110</v>
      </c>
      <c r="G235" s="13" t="s">
        <v>247</v>
      </c>
      <c r="H235" s="54">
        <v>5485576.9000000004</v>
      </c>
      <c r="I235" s="35"/>
      <c r="J235" s="35"/>
      <c r="K235" s="40"/>
      <c r="M235" s="18"/>
    </row>
    <row r="236" spans="1:13" s="9" customFormat="1" ht="15.6" customHeight="1" x14ac:dyDescent="0.2">
      <c r="A236" s="7" t="s">
        <v>230</v>
      </c>
      <c r="B236" s="7" t="s">
        <v>232</v>
      </c>
      <c r="C236" s="7" t="s">
        <v>156</v>
      </c>
      <c r="D236" s="7" t="s">
        <v>233</v>
      </c>
      <c r="E236" s="48">
        <v>891000111</v>
      </c>
      <c r="F236" s="8" t="str">
        <f t="shared" si="4"/>
        <v>04_11_01_07_891000111</v>
      </c>
      <c r="G236" s="13" t="s">
        <v>248</v>
      </c>
      <c r="H236" s="54">
        <v>5666187.0199999996</v>
      </c>
      <c r="I236" s="35"/>
      <c r="J236" s="35"/>
      <c r="K236" s="40"/>
      <c r="M236" s="18"/>
    </row>
    <row r="237" spans="1:13" s="9" customFormat="1" ht="15.6" customHeight="1" x14ac:dyDescent="0.2">
      <c r="A237" s="7" t="s">
        <v>230</v>
      </c>
      <c r="B237" s="7" t="s">
        <v>232</v>
      </c>
      <c r="C237" s="7" t="s">
        <v>156</v>
      </c>
      <c r="D237" s="7" t="s">
        <v>234</v>
      </c>
      <c r="E237" s="48">
        <v>891000112</v>
      </c>
      <c r="F237" s="8" t="str">
        <f t="shared" si="4"/>
        <v>04_11_01_08_891000112</v>
      </c>
      <c r="G237" s="13" t="s">
        <v>249</v>
      </c>
      <c r="H237" s="54">
        <v>1934323.01</v>
      </c>
      <c r="I237" s="35"/>
      <c r="J237" s="35"/>
      <c r="K237" s="40"/>
      <c r="M237" s="18"/>
    </row>
    <row r="238" spans="1:13" s="9" customFormat="1" ht="15.6" customHeight="1" x14ac:dyDescent="0.2">
      <c r="A238" s="7" t="s">
        <v>230</v>
      </c>
      <c r="B238" s="7" t="s">
        <v>232</v>
      </c>
      <c r="C238" s="7" t="s">
        <v>156</v>
      </c>
      <c r="D238" s="7" t="s">
        <v>156</v>
      </c>
      <c r="E238" s="48">
        <v>891000113</v>
      </c>
      <c r="F238" s="8" t="str">
        <f t="shared" si="4"/>
        <v>04_11_01_01_891000113</v>
      </c>
      <c r="G238" s="13" t="s">
        <v>254</v>
      </c>
      <c r="H238" s="54">
        <v>4095435.43</v>
      </c>
      <c r="I238" s="35"/>
      <c r="J238" s="35"/>
      <c r="K238" s="40"/>
      <c r="M238" s="18"/>
    </row>
    <row r="239" spans="1:13" s="9" customFormat="1" ht="15.6" customHeight="1" x14ac:dyDescent="0.2">
      <c r="A239" s="7" t="s">
        <v>230</v>
      </c>
      <c r="B239" s="7" t="s">
        <v>232</v>
      </c>
      <c r="C239" s="7" t="s">
        <v>156</v>
      </c>
      <c r="D239" s="7" t="s">
        <v>234</v>
      </c>
      <c r="E239" s="48">
        <v>891000114</v>
      </c>
      <c r="F239" s="8" t="str">
        <f t="shared" si="4"/>
        <v>04_11_01_08_891000114</v>
      </c>
      <c r="G239" s="13" t="s">
        <v>253</v>
      </c>
      <c r="H239" s="54">
        <v>2529929.75</v>
      </c>
      <c r="I239" s="35"/>
      <c r="J239" s="35"/>
      <c r="K239" s="40"/>
      <c r="M239" s="18"/>
    </row>
    <row r="240" spans="1:13" s="9" customFormat="1" ht="15.6" customHeight="1" x14ac:dyDescent="0.2">
      <c r="A240" s="7" t="s">
        <v>230</v>
      </c>
      <c r="B240" s="7" t="s">
        <v>232</v>
      </c>
      <c r="C240" s="7" t="s">
        <v>156</v>
      </c>
      <c r="D240" s="7" t="s">
        <v>233</v>
      </c>
      <c r="E240" s="48">
        <v>891000115</v>
      </c>
      <c r="F240" s="8" t="str">
        <f t="shared" si="4"/>
        <v>04_11_01_07_891000115</v>
      </c>
      <c r="G240" s="13" t="s">
        <v>257</v>
      </c>
      <c r="H240" s="54">
        <v>11117845.710000001</v>
      </c>
      <c r="I240" s="35"/>
      <c r="J240" s="35"/>
      <c r="K240" s="40"/>
      <c r="M240" s="18"/>
    </row>
    <row r="241" spans="1:13" s="9" customFormat="1" ht="15.6" customHeight="1" x14ac:dyDescent="0.2">
      <c r="A241" s="7" t="s">
        <v>230</v>
      </c>
      <c r="B241" s="7" t="s">
        <v>232</v>
      </c>
      <c r="C241" s="7" t="s">
        <v>156</v>
      </c>
      <c r="D241" s="7" t="s">
        <v>233</v>
      </c>
      <c r="E241" s="48">
        <v>891000116</v>
      </c>
      <c r="F241" s="8" t="str">
        <f t="shared" si="4"/>
        <v>04_11_01_07_891000116</v>
      </c>
      <c r="G241" s="13" t="s">
        <v>258</v>
      </c>
      <c r="H241" s="54">
        <v>2496079.11</v>
      </c>
      <c r="I241" s="35"/>
      <c r="J241" s="35"/>
      <c r="K241" s="40"/>
      <c r="M241" s="18"/>
    </row>
    <row r="242" spans="1:13" s="9" customFormat="1" ht="15.6" customHeight="1" x14ac:dyDescent="0.2">
      <c r="A242" s="7" t="s">
        <v>230</v>
      </c>
      <c r="B242" s="7" t="s">
        <v>232</v>
      </c>
      <c r="C242" s="7" t="s">
        <v>156</v>
      </c>
      <c r="D242" s="7" t="s">
        <v>234</v>
      </c>
      <c r="E242" s="48">
        <v>891000117</v>
      </c>
      <c r="F242" s="8" t="str">
        <f t="shared" si="4"/>
        <v>04_11_01_08_891000117</v>
      </c>
      <c r="G242" s="13" t="s">
        <v>259</v>
      </c>
      <c r="H242" s="54">
        <v>335708.85</v>
      </c>
      <c r="I242" s="35"/>
      <c r="J242" s="35"/>
      <c r="K242" s="40"/>
      <c r="M242" s="18"/>
    </row>
    <row r="243" spans="1:13" s="9" customFormat="1" ht="15.6" customHeight="1" x14ac:dyDescent="0.2">
      <c r="A243" s="7" t="s">
        <v>230</v>
      </c>
      <c r="B243" s="7" t="s">
        <v>232</v>
      </c>
      <c r="C243" s="7" t="s">
        <v>156</v>
      </c>
      <c r="D243" s="7" t="s">
        <v>233</v>
      </c>
      <c r="E243" s="48">
        <v>891000118</v>
      </c>
      <c r="F243" s="8" t="str">
        <f t="shared" si="4"/>
        <v>04_11_01_07_891000118</v>
      </c>
      <c r="G243" s="13" t="s">
        <v>260</v>
      </c>
      <c r="H243" s="54">
        <v>150935.67000000001</v>
      </c>
      <c r="I243" s="35"/>
      <c r="J243" s="35"/>
      <c r="K243" s="40"/>
      <c r="M243" s="18"/>
    </row>
    <row r="244" spans="1:13" s="9" customFormat="1" ht="15.6" customHeight="1" x14ac:dyDescent="0.2">
      <c r="A244" s="7" t="s">
        <v>230</v>
      </c>
      <c r="B244" s="7" t="s">
        <v>232</v>
      </c>
      <c r="C244" s="7" t="s">
        <v>156</v>
      </c>
      <c r="D244" s="7" t="s">
        <v>234</v>
      </c>
      <c r="E244" s="48">
        <v>891000119</v>
      </c>
      <c r="F244" s="8" t="str">
        <f t="shared" si="4"/>
        <v>04_11_01_08_891000119</v>
      </c>
      <c r="G244" s="13" t="s">
        <v>265</v>
      </c>
      <c r="H244" s="54">
        <v>8244631.3399999999</v>
      </c>
      <c r="I244" s="35"/>
      <c r="J244" s="35"/>
      <c r="K244" s="40"/>
      <c r="M244" s="18"/>
    </row>
    <row r="245" spans="1:13" s="9" customFormat="1" ht="15.6" customHeight="1" x14ac:dyDescent="0.2">
      <c r="A245" s="7" t="s">
        <v>230</v>
      </c>
      <c r="B245" s="7" t="s">
        <v>232</v>
      </c>
      <c r="C245" s="7" t="s">
        <v>156</v>
      </c>
      <c r="D245" s="7" t="s">
        <v>233</v>
      </c>
      <c r="E245" s="48">
        <v>891000120</v>
      </c>
      <c r="F245" s="8" t="str">
        <f t="shared" si="4"/>
        <v>04_11_01_07_891000120</v>
      </c>
      <c r="G245" s="13" t="s">
        <v>266</v>
      </c>
      <c r="H245" s="54">
        <v>1326744.96</v>
      </c>
      <c r="I245" s="35"/>
      <c r="J245" s="35"/>
      <c r="K245" s="40"/>
      <c r="M245" s="18"/>
    </row>
    <row r="246" spans="1:13" s="9" customFormat="1" ht="15.6" customHeight="1" x14ac:dyDescent="0.2">
      <c r="A246" s="7" t="s">
        <v>230</v>
      </c>
      <c r="B246" s="7" t="s">
        <v>232</v>
      </c>
      <c r="C246" s="7" t="s">
        <v>156</v>
      </c>
      <c r="D246" s="7" t="s">
        <v>233</v>
      </c>
      <c r="E246" s="48">
        <v>891000121</v>
      </c>
      <c r="F246" s="8" t="str">
        <f t="shared" si="4"/>
        <v>04_11_01_07_891000121</v>
      </c>
      <c r="G246" s="13" t="s">
        <v>267</v>
      </c>
      <c r="H246" s="54">
        <v>1866870.95</v>
      </c>
      <c r="I246" s="35"/>
      <c r="J246" s="35"/>
      <c r="K246" s="40"/>
      <c r="M246" s="18"/>
    </row>
    <row r="247" spans="1:13" s="9" customFormat="1" ht="15.6" customHeight="1" x14ac:dyDescent="0.2">
      <c r="A247" s="7" t="s">
        <v>230</v>
      </c>
      <c r="B247" s="7" t="s">
        <v>232</v>
      </c>
      <c r="C247" s="7" t="s">
        <v>156</v>
      </c>
      <c r="D247" s="7" t="s">
        <v>234</v>
      </c>
      <c r="E247" s="48">
        <v>891000122</v>
      </c>
      <c r="F247" s="8" t="str">
        <f t="shared" si="4"/>
        <v>04_11_01_08_891000122</v>
      </c>
      <c r="G247" s="13" t="s">
        <v>268</v>
      </c>
      <c r="H247" s="54">
        <v>3226177.63</v>
      </c>
      <c r="I247" s="35"/>
      <c r="J247" s="35"/>
      <c r="K247" s="40"/>
      <c r="M247" s="18"/>
    </row>
    <row r="248" spans="1:13" s="9" customFormat="1" ht="15.6" customHeight="1" x14ac:dyDescent="0.2">
      <c r="A248" s="7" t="s">
        <v>230</v>
      </c>
      <c r="B248" s="7" t="s">
        <v>232</v>
      </c>
      <c r="C248" s="7" t="s">
        <v>156</v>
      </c>
      <c r="D248" s="7" t="s">
        <v>234</v>
      </c>
      <c r="E248" s="48">
        <v>891000123</v>
      </c>
      <c r="F248" s="8" t="str">
        <f t="shared" si="4"/>
        <v>04_11_01_08_891000123</v>
      </c>
      <c r="G248" s="13" t="s">
        <v>275</v>
      </c>
      <c r="H248" s="54">
        <v>7630960.6299999999</v>
      </c>
      <c r="I248" s="35"/>
      <c r="J248" s="35"/>
      <c r="K248" s="40"/>
      <c r="M248" s="18"/>
    </row>
    <row r="249" spans="1:13" s="9" customFormat="1" ht="15.6" customHeight="1" x14ac:dyDescent="0.2">
      <c r="A249" s="7" t="s">
        <v>230</v>
      </c>
      <c r="B249" s="7" t="s">
        <v>232</v>
      </c>
      <c r="C249" s="7" t="s">
        <v>156</v>
      </c>
      <c r="D249" s="7" t="s">
        <v>233</v>
      </c>
      <c r="E249" s="48">
        <v>891000124</v>
      </c>
      <c r="F249" s="8" t="str">
        <f t="shared" si="4"/>
        <v>04_11_01_07_891000124</v>
      </c>
      <c r="G249" s="13" t="s">
        <v>277</v>
      </c>
      <c r="H249" s="54">
        <v>7273747.0999999996</v>
      </c>
      <c r="I249" s="35"/>
      <c r="J249" s="35"/>
      <c r="K249" s="40"/>
      <c r="M249" s="18"/>
    </row>
    <row r="250" spans="1:13" s="9" customFormat="1" ht="15.6" customHeight="1" x14ac:dyDescent="0.2">
      <c r="A250" s="7" t="s">
        <v>230</v>
      </c>
      <c r="B250" s="7" t="s">
        <v>232</v>
      </c>
      <c r="C250" s="7" t="s">
        <v>156</v>
      </c>
      <c r="D250" s="7" t="s">
        <v>234</v>
      </c>
      <c r="E250" s="48">
        <v>891000125</v>
      </c>
      <c r="F250" s="8" t="str">
        <f t="shared" si="4"/>
        <v>04_11_01_08_891000125</v>
      </c>
      <c r="G250" s="13" t="s">
        <v>276</v>
      </c>
      <c r="H250" s="54">
        <v>1118758.51</v>
      </c>
      <c r="I250" s="35"/>
      <c r="J250" s="35"/>
      <c r="K250" s="40"/>
      <c r="M250" s="18"/>
    </row>
    <row r="251" spans="1:13" s="9" customFormat="1" ht="15.6" customHeight="1" x14ac:dyDescent="0.2">
      <c r="A251" s="7" t="s">
        <v>230</v>
      </c>
      <c r="B251" s="7" t="s">
        <v>232</v>
      </c>
      <c r="C251" s="7" t="s">
        <v>156</v>
      </c>
      <c r="D251" s="7" t="s">
        <v>234</v>
      </c>
      <c r="E251" s="48">
        <v>891000126</v>
      </c>
      <c r="F251" s="8" t="str">
        <f t="shared" si="4"/>
        <v>04_11_01_08_891000126</v>
      </c>
      <c r="G251" s="13" t="s">
        <v>274</v>
      </c>
      <c r="H251" s="54">
        <v>909945.69</v>
      </c>
      <c r="I251" s="35"/>
      <c r="J251" s="35"/>
      <c r="K251" s="40"/>
      <c r="M251" s="18"/>
    </row>
    <row r="252" spans="1:13" s="9" customFormat="1" ht="15.6" customHeight="1" x14ac:dyDescent="0.2">
      <c r="A252" s="7" t="s">
        <v>230</v>
      </c>
      <c r="B252" s="7" t="s">
        <v>232</v>
      </c>
      <c r="C252" s="7" t="s">
        <v>156</v>
      </c>
      <c r="D252" s="7" t="s">
        <v>234</v>
      </c>
      <c r="E252" s="48">
        <v>891000127</v>
      </c>
      <c r="F252" s="8" t="str">
        <f t="shared" si="4"/>
        <v>04_11_01_08_891000127</v>
      </c>
      <c r="G252" s="13" t="s">
        <v>279</v>
      </c>
      <c r="H252" s="54">
        <v>2693024.8</v>
      </c>
      <c r="I252" s="35"/>
      <c r="J252" s="35"/>
      <c r="K252" s="40"/>
      <c r="M252" s="18"/>
    </row>
    <row r="253" spans="1:13" s="9" customFormat="1" ht="15.6" customHeight="1" x14ac:dyDescent="0.2">
      <c r="A253" s="7" t="s">
        <v>230</v>
      </c>
      <c r="B253" s="7" t="s">
        <v>232</v>
      </c>
      <c r="C253" s="7" t="s">
        <v>156</v>
      </c>
      <c r="D253" s="7" t="s">
        <v>233</v>
      </c>
      <c r="E253" s="48">
        <v>891000128</v>
      </c>
      <c r="F253" s="8" t="str">
        <f t="shared" si="4"/>
        <v>04_11_01_07_891000128</v>
      </c>
      <c r="G253" s="13" t="s">
        <v>280</v>
      </c>
      <c r="H253" s="54">
        <v>3022475.63</v>
      </c>
      <c r="I253" s="35"/>
      <c r="J253" s="35"/>
      <c r="K253" s="40"/>
      <c r="M253" s="18"/>
    </row>
    <row r="254" spans="1:13" s="9" customFormat="1" ht="15.6" customHeight="1" x14ac:dyDescent="0.2">
      <c r="A254" s="7" t="s">
        <v>230</v>
      </c>
      <c r="B254" s="7" t="s">
        <v>232</v>
      </c>
      <c r="C254" s="7" t="s">
        <v>156</v>
      </c>
      <c r="D254" s="7" t="s">
        <v>234</v>
      </c>
      <c r="E254" s="48">
        <v>891000129</v>
      </c>
      <c r="F254" s="8" t="str">
        <f t="shared" si="4"/>
        <v>04_11_01_08_891000129</v>
      </c>
      <c r="G254" s="13" t="s">
        <v>272</v>
      </c>
      <c r="H254" s="54">
        <v>626212.51</v>
      </c>
      <c r="I254" s="35"/>
      <c r="J254" s="35"/>
      <c r="K254" s="40"/>
      <c r="M254" s="18"/>
    </row>
    <row r="255" spans="1:13" s="9" customFormat="1" ht="15.6" customHeight="1" x14ac:dyDescent="0.2">
      <c r="A255" s="7" t="s">
        <v>230</v>
      </c>
      <c r="B255" s="7" t="s">
        <v>232</v>
      </c>
      <c r="C255" s="7" t="s">
        <v>156</v>
      </c>
      <c r="D255" s="7" t="s">
        <v>233</v>
      </c>
      <c r="E255" s="48">
        <v>891000130</v>
      </c>
      <c r="F255" s="8" t="str">
        <f t="shared" si="4"/>
        <v>04_11_01_07_891000130</v>
      </c>
      <c r="G255" s="13" t="s">
        <v>273</v>
      </c>
      <c r="H255" s="54">
        <v>190393.77</v>
      </c>
      <c r="I255" s="35"/>
      <c r="J255" s="35"/>
      <c r="K255" s="40"/>
      <c r="M255" s="18"/>
    </row>
    <row r="256" spans="1:13" s="9" customFormat="1" ht="15.6" customHeight="1" x14ac:dyDescent="0.2">
      <c r="A256" s="7" t="s">
        <v>230</v>
      </c>
      <c r="B256" s="7" t="s">
        <v>232</v>
      </c>
      <c r="C256" s="7" t="s">
        <v>156</v>
      </c>
      <c r="D256" s="7" t="s">
        <v>234</v>
      </c>
      <c r="E256" s="48">
        <v>891000131</v>
      </c>
      <c r="F256" s="8" t="str">
        <f t="shared" ref="F256:F287" si="5">+CONCATENATE(A256,"_",B256,"_",C256,"_",D256,"_",E256)</f>
        <v>04_11_01_08_891000131</v>
      </c>
      <c r="G256" s="13" t="s">
        <v>278</v>
      </c>
      <c r="H256" s="54">
        <v>1323218.79</v>
      </c>
      <c r="I256" s="35"/>
      <c r="J256" s="35"/>
      <c r="K256" s="40"/>
      <c r="M256" s="18"/>
    </row>
    <row r="257" spans="1:13" s="9" customFormat="1" ht="15.6" customHeight="1" x14ac:dyDescent="0.2">
      <c r="A257" s="7" t="s">
        <v>230</v>
      </c>
      <c r="B257" s="7" t="s">
        <v>232</v>
      </c>
      <c r="C257" s="7" t="s">
        <v>156</v>
      </c>
      <c r="D257" s="7" t="s">
        <v>234</v>
      </c>
      <c r="E257" s="48">
        <v>891000132</v>
      </c>
      <c r="F257" s="8" t="str">
        <f t="shared" si="5"/>
        <v>04_11_01_08_891000132</v>
      </c>
      <c r="G257" s="13" t="s">
        <v>286</v>
      </c>
      <c r="H257" s="54">
        <v>429716.67</v>
      </c>
      <c r="I257" s="35"/>
      <c r="J257" s="35"/>
      <c r="K257" s="40"/>
      <c r="M257" s="18"/>
    </row>
    <row r="258" spans="1:13" s="9" customFormat="1" ht="15.6" customHeight="1" x14ac:dyDescent="0.2">
      <c r="A258" s="7" t="s">
        <v>230</v>
      </c>
      <c r="B258" s="11">
        <v>11</v>
      </c>
      <c r="C258" s="7" t="s">
        <v>156</v>
      </c>
      <c r="D258" s="7" t="s">
        <v>156</v>
      </c>
      <c r="E258" s="48">
        <v>891000133</v>
      </c>
      <c r="F258" s="8" t="str">
        <f t="shared" si="5"/>
        <v>04_11_01_01_891000133</v>
      </c>
      <c r="G258" s="13" t="s">
        <v>287</v>
      </c>
      <c r="H258" s="54">
        <v>3309010.58</v>
      </c>
      <c r="I258" s="35"/>
      <c r="J258" s="35"/>
      <c r="K258" s="40"/>
      <c r="M258" s="18"/>
    </row>
    <row r="259" spans="1:13" s="9" customFormat="1" ht="15.6" customHeight="1" x14ac:dyDescent="0.2">
      <c r="A259" s="7" t="s">
        <v>230</v>
      </c>
      <c r="B259" s="7" t="s">
        <v>232</v>
      </c>
      <c r="C259" s="7" t="s">
        <v>156</v>
      </c>
      <c r="D259" s="7" t="s">
        <v>233</v>
      </c>
      <c r="E259" s="48">
        <v>891000134</v>
      </c>
      <c r="F259" s="8" t="str">
        <f t="shared" si="5"/>
        <v>04_11_01_07_891000134</v>
      </c>
      <c r="G259" s="13" t="s">
        <v>288</v>
      </c>
      <c r="H259" s="54">
        <v>423824.22</v>
      </c>
      <c r="I259" s="35"/>
      <c r="J259" s="35"/>
      <c r="K259" s="40"/>
      <c r="M259" s="18"/>
    </row>
    <row r="260" spans="1:13" s="9" customFormat="1" ht="15.6" customHeight="1" x14ac:dyDescent="0.2">
      <c r="A260" s="7" t="s">
        <v>230</v>
      </c>
      <c r="B260" s="11">
        <v>11</v>
      </c>
      <c r="C260" s="7" t="s">
        <v>156</v>
      </c>
      <c r="D260" s="7" t="s">
        <v>156</v>
      </c>
      <c r="E260" s="48">
        <v>891000135</v>
      </c>
      <c r="F260" s="8" t="str">
        <f t="shared" si="5"/>
        <v>04_11_01_01_891000135</v>
      </c>
      <c r="G260" s="13" t="s">
        <v>288</v>
      </c>
      <c r="H260" s="54">
        <v>423824.22</v>
      </c>
      <c r="I260" s="35"/>
      <c r="J260" s="35"/>
      <c r="K260" s="40"/>
      <c r="M260" s="18"/>
    </row>
    <row r="261" spans="1:13" s="9" customFormat="1" ht="15.6" customHeight="1" x14ac:dyDescent="0.2">
      <c r="A261" s="7" t="s">
        <v>230</v>
      </c>
      <c r="B261" s="11">
        <v>11</v>
      </c>
      <c r="C261" s="7" t="s">
        <v>156</v>
      </c>
      <c r="D261" s="7" t="s">
        <v>156</v>
      </c>
      <c r="E261" s="48">
        <v>891000136</v>
      </c>
      <c r="F261" s="8" t="str">
        <f t="shared" si="5"/>
        <v>04_11_01_01_891000136</v>
      </c>
      <c r="G261" s="13" t="s">
        <v>289</v>
      </c>
      <c r="H261" s="54">
        <v>299479.28999999998</v>
      </c>
      <c r="I261" s="35"/>
      <c r="J261" s="35"/>
      <c r="K261" s="40"/>
      <c r="M261" s="18"/>
    </row>
    <row r="262" spans="1:13" s="9" customFormat="1" ht="15.6" customHeight="1" x14ac:dyDescent="0.2">
      <c r="A262" s="7" t="s">
        <v>230</v>
      </c>
      <c r="B262" s="7" t="s">
        <v>232</v>
      </c>
      <c r="C262" s="7" t="s">
        <v>156</v>
      </c>
      <c r="D262" s="7" t="s">
        <v>234</v>
      </c>
      <c r="E262" s="48">
        <v>891000137</v>
      </c>
      <c r="F262" s="8" t="str">
        <f t="shared" si="5"/>
        <v>04_11_01_08_891000137</v>
      </c>
      <c r="G262" s="13" t="s">
        <v>290</v>
      </c>
      <c r="H262" s="54">
        <v>157918.22</v>
      </c>
      <c r="I262" s="35"/>
      <c r="J262" s="35"/>
      <c r="K262" s="40"/>
      <c r="M262" s="18"/>
    </row>
    <row r="263" spans="1:13" s="9" customFormat="1" ht="15.6" customHeight="1" x14ac:dyDescent="0.2">
      <c r="A263" s="7" t="s">
        <v>230</v>
      </c>
      <c r="B263" s="7" t="s">
        <v>232</v>
      </c>
      <c r="C263" s="7" t="s">
        <v>156</v>
      </c>
      <c r="D263" s="7" t="s">
        <v>234</v>
      </c>
      <c r="E263" s="48">
        <v>891000138</v>
      </c>
      <c r="F263" s="8" t="str">
        <f t="shared" si="5"/>
        <v>04_11_01_08_891000138</v>
      </c>
      <c r="G263" s="13" t="s">
        <v>291</v>
      </c>
      <c r="H263" s="54">
        <v>289315.90999999997</v>
      </c>
      <c r="I263" s="35"/>
      <c r="J263" s="35"/>
      <c r="K263" s="40"/>
      <c r="M263" s="18"/>
    </row>
    <row r="264" spans="1:13" s="9" customFormat="1" ht="15.6" customHeight="1" x14ac:dyDescent="0.2">
      <c r="A264" s="7" t="s">
        <v>230</v>
      </c>
      <c r="B264" s="7" t="s">
        <v>232</v>
      </c>
      <c r="C264" s="7" t="s">
        <v>156</v>
      </c>
      <c r="D264" s="7" t="s">
        <v>234</v>
      </c>
      <c r="E264" s="48">
        <v>891000139</v>
      </c>
      <c r="F264" s="8" t="str">
        <f t="shared" si="5"/>
        <v>04_11_01_08_891000139</v>
      </c>
      <c r="G264" s="13" t="s">
        <v>292</v>
      </c>
      <c r="H264" s="54">
        <v>58718.42</v>
      </c>
      <c r="I264" s="35"/>
      <c r="J264" s="35"/>
      <c r="K264" s="40"/>
      <c r="M264" s="18"/>
    </row>
    <row r="265" spans="1:13" s="9" customFormat="1" ht="15.6" customHeight="1" x14ac:dyDescent="0.2">
      <c r="A265" s="7" t="s">
        <v>230</v>
      </c>
      <c r="B265" s="7" t="s">
        <v>232</v>
      </c>
      <c r="C265" s="7" t="s">
        <v>156</v>
      </c>
      <c r="D265" s="7" t="s">
        <v>234</v>
      </c>
      <c r="E265" s="48">
        <v>891000140</v>
      </c>
      <c r="F265" s="8" t="str">
        <f t="shared" si="5"/>
        <v>04_11_01_08_891000140</v>
      </c>
      <c r="G265" s="13" t="s">
        <v>293</v>
      </c>
      <c r="H265" s="54">
        <v>217959.74</v>
      </c>
      <c r="I265" s="35"/>
      <c r="J265" s="35"/>
      <c r="K265" s="40"/>
      <c r="M265" s="18"/>
    </row>
    <row r="266" spans="1:13" s="9" customFormat="1" ht="15.6" customHeight="1" x14ac:dyDescent="0.2">
      <c r="A266" s="7" t="s">
        <v>230</v>
      </c>
      <c r="B266" s="7" t="s">
        <v>232</v>
      </c>
      <c r="C266" s="7" t="s">
        <v>156</v>
      </c>
      <c r="D266" s="7" t="s">
        <v>234</v>
      </c>
      <c r="E266" s="48">
        <v>891000141</v>
      </c>
      <c r="F266" s="8" t="str">
        <f t="shared" si="5"/>
        <v>04_11_01_08_891000141</v>
      </c>
      <c r="G266" s="13" t="s">
        <v>294</v>
      </c>
      <c r="H266" s="54">
        <v>2145418.02</v>
      </c>
      <c r="I266" s="35"/>
      <c r="J266" s="35"/>
      <c r="K266" s="40"/>
      <c r="M266" s="18"/>
    </row>
    <row r="267" spans="1:13" s="9" customFormat="1" ht="15.6" customHeight="1" x14ac:dyDescent="0.2">
      <c r="A267" s="7" t="s">
        <v>230</v>
      </c>
      <c r="B267" s="7" t="s">
        <v>232</v>
      </c>
      <c r="C267" s="7" t="s">
        <v>156</v>
      </c>
      <c r="D267" s="7" t="s">
        <v>234</v>
      </c>
      <c r="E267" s="48">
        <v>891000142</v>
      </c>
      <c r="F267" s="8" t="str">
        <f t="shared" si="5"/>
        <v>04_11_01_08_891000142</v>
      </c>
      <c r="G267" s="13" t="s">
        <v>295</v>
      </c>
      <c r="H267" s="54">
        <v>961628.44</v>
      </c>
      <c r="I267" s="35"/>
      <c r="J267" s="35"/>
      <c r="K267" s="40"/>
      <c r="M267" s="18"/>
    </row>
    <row r="268" spans="1:13" s="9" customFormat="1" ht="15.6" customHeight="1" x14ac:dyDescent="0.2">
      <c r="A268" s="7" t="s">
        <v>230</v>
      </c>
      <c r="B268" s="7" t="s">
        <v>232</v>
      </c>
      <c r="C268" s="7" t="s">
        <v>156</v>
      </c>
      <c r="D268" s="7" t="s">
        <v>234</v>
      </c>
      <c r="E268" s="48">
        <v>891000143</v>
      </c>
      <c r="F268" s="8" t="str">
        <f t="shared" si="5"/>
        <v>04_11_01_08_891000143</v>
      </c>
      <c r="G268" s="13" t="s">
        <v>296</v>
      </c>
      <c r="H268" s="54">
        <v>1137294.3899999999</v>
      </c>
      <c r="I268" s="35"/>
      <c r="J268" s="35"/>
      <c r="K268" s="40"/>
      <c r="M268" s="18"/>
    </row>
    <row r="269" spans="1:13" s="9" customFormat="1" ht="15.6" customHeight="1" x14ac:dyDescent="0.2">
      <c r="A269" s="7" t="s">
        <v>230</v>
      </c>
      <c r="B269" s="7" t="s">
        <v>232</v>
      </c>
      <c r="C269" s="7" t="s">
        <v>156</v>
      </c>
      <c r="D269" s="7" t="s">
        <v>234</v>
      </c>
      <c r="E269" s="48">
        <v>891000144</v>
      </c>
      <c r="F269" s="8" t="str">
        <f t="shared" si="5"/>
        <v>04_11_01_08_891000144</v>
      </c>
      <c r="G269" s="13" t="s">
        <v>297</v>
      </c>
      <c r="H269" s="54">
        <v>403485.73</v>
      </c>
      <c r="I269" s="35"/>
      <c r="J269" s="35"/>
      <c r="K269" s="40"/>
      <c r="M269" s="18"/>
    </row>
    <row r="270" spans="1:13" s="9" customFormat="1" ht="15.6" customHeight="1" x14ac:dyDescent="0.2">
      <c r="A270" s="7" t="s">
        <v>230</v>
      </c>
      <c r="B270" s="7" t="s">
        <v>232</v>
      </c>
      <c r="C270" s="7" t="s">
        <v>156</v>
      </c>
      <c r="D270" s="7" t="s">
        <v>234</v>
      </c>
      <c r="E270" s="48">
        <v>891000145</v>
      </c>
      <c r="F270" s="8" t="str">
        <f t="shared" si="5"/>
        <v>04_11_01_08_891000145</v>
      </c>
      <c r="G270" s="13" t="s">
        <v>298</v>
      </c>
      <c r="H270" s="54">
        <v>2666523.84</v>
      </c>
      <c r="I270" s="35"/>
      <c r="J270" s="35"/>
      <c r="K270" s="40"/>
      <c r="M270" s="18"/>
    </row>
    <row r="271" spans="1:13" s="9" customFormat="1" ht="15.6" customHeight="1" x14ac:dyDescent="0.2">
      <c r="A271" s="7" t="s">
        <v>230</v>
      </c>
      <c r="B271" s="7" t="s">
        <v>232</v>
      </c>
      <c r="C271" s="7" t="s">
        <v>156</v>
      </c>
      <c r="D271" s="7" t="s">
        <v>233</v>
      </c>
      <c r="E271" s="48" t="s">
        <v>305</v>
      </c>
      <c r="F271" s="8" t="str">
        <f t="shared" si="5"/>
        <v>04_11_01_07_891000146</v>
      </c>
      <c r="G271" s="13" t="s">
        <v>322</v>
      </c>
      <c r="H271" s="54">
        <v>2989899.16</v>
      </c>
      <c r="I271" s="35"/>
      <c r="J271" s="35"/>
      <c r="K271" s="40"/>
      <c r="M271" s="18"/>
    </row>
    <row r="272" spans="1:13" s="9" customFormat="1" ht="15.6" customHeight="1" x14ac:dyDescent="0.2">
      <c r="A272" s="7" t="s">
        <v>230</v>
      </c>
      <c r="B272" s="11">
        <v>11</v>
      </c>
      <c r="C272" s="7" t="s">
        <v>168</v>
      </c>
      <c r="D272" s="7" t="s">
        <v>168</v>
      </c>
      <c r="E272" s="48" t="s">
        <v>306</v>
      </c>
      <c r="F272" s="8" t="str">
        <f t="shared" si="5"/>
        <v>04_11_02_02_891000147</v>
      </c>
      <c r="G272" s="13" t="s">
        <v>323</v>
      </c>
      <c r="H272" s="54">
        <v>3430245.67</v>
      </c>
      <c r="I272" s="35"/>
      <c r="J272" s="35"/>
      <c r="K272" s="40"/>
      <c r="M272" s="18"/>
    </row>
    <row r="273" spans="1:13" s="9" customFormat="1" ht="15.6" customHeight="1" x14ac:dyDescent="0.2">
      <c r="A273" s="7" t="s">
        <v>230</v>
      </c>
      <c r="B273" s="7" t="s">
        <v>232</v>
      </c>
      <c r="C273" s="7" t="s">
        <v>156</v>
      </c>
      <c r="D273" s="7" t="s">
        <v>234</v>
      </c>
      <c r="E273" s="48" t="s">
        <v>307</v>
      </c>
      <c r="F273" s="8" t="str">
        <f t="shared" si="5"/>
        <v>04_11_01_08_891000148</v>
      </c>
      <c r="G273" s="13" t="s">
        <v>324</v>
      </c>
      <c r="H273" s="54">
        <v>3145789.66</v>
      </c>
      <c r="I273" s="35"/>
      <c r="J273" s="35"/>
      <c r="K273" s="40"/>
      <c r="M273" s="18"/>
    </row>
    <row r="274" spans="1:13" s="9" customFormat="1" ht="15.6" customHeight="1" x14ac:dyDescent="0.2">
      <c r="A274" s="7" t="s">
        <v>230</v>
      </c>
      <c r="B274" s="7" t="s">
        <v>232</v>
      </c>
      <c r="C274" s="7" t="s">
        <v>156</v>
      </c>
      <c r="D274" s="7" t="s">
        <v>234</v>
      </c>
      <c r="E274" s="48" t="s">
        <v>308</v>
      </c>
      <c r="F274" s="8" t="str">
        <f t="shared" si="5"/>
        <v>04_11_01_08_891000149</v>
      </c>
      <c r="G274" s="13" t="s">
        <v>325</v>
      </c>
      <c r="H274" s="54">
        <v>368310.73</v>
      </c>
      <c r="I274" s="35"/>
      <c r="J274" s="35"/>
      <c r="K274" s="40"/>
      <c r="M274" s="18"/>
    </row>
    <row r="275" spans="1:13" s="9" customFormat="1" ht="15.6" customHeight="1" x14ac:dyDescent="0.2">
      <c r="A275" s="7" t="s">
        <v>230</v>
      </c>
      <c r="B275" s="11">
        <v>11</v>
      </c>
      <c r="C275" s="7" t="s">
        <v>168</v>
      </c>
      <c r="D275" s="7" t="s">
        <v>168</v>
      </c>
      <c r="E275" s="48" t="s">
        <v>309</v>
      </c>
      <c r="F275" s="8" t="str">
        <f t="shared" si="5"/>
        <v>04_11_02_02_891000150</v>
      </c>
      <c r="G275" s="13" t="s">
        <v>326</v>
      </c>
      <c r="H275" s="54">
        <v>271220.63</v>
      </c>
      <c r="I275" s="35"/>
      <c r="J275" s="35"/>
      <c r="K275" s="40"/>
      <c r="M275" s="18"/>
    </row>
    <row r="276" spans="1:13" s="9" customFormat="1" ht="15.6" customHeight="1" x14ac:dyDescent="0.2">
      <c r="A276" s="7" t="s">
        <v>230</v>
      </c>
      <c r="B276" s="11">
        <v>11</v>
      </c>
      <c r="C276" s="7" t="s">
        <v>168</v>
      </c>
      <c r="D276" s="7" t="s">
        <v>168</v>
      </c>
      <c r="E276" s="48" t="s">
        <v>310</v>
      </c>
      <c r="F276" s="8" t="str">
        <f t="shared" si="5"/>
        <v>04_11_02_02_891000151</v>
      </c>
      <c r="G276" s="13" t="s">
        <v>327</v>
      </c>
      <c r="H276" s="54">
        <v>254853.56</v>
      </c>
      <c r="I276" s="35"/>
      <c r="J276" s="35"/>
      <c r="K276" s="40"/>
      <c r="M276" s="18"/>
    </row>
    <row r="277" spans="1:13" s="9" customFormat="1" ht="15.6" customHeight="1" x14ac:dyDescent="0.2">
      <c r="A277" s="7" t="s">
        <v>230</v>
      </c>
      <c r="B277" s="11">
        <v>11</v>
      </c>
      <c r="C277" s="7" t="s">
        <v>168</v>
      </c>
      <c r="D277" s="7" t="s">
        <v>168</v>
      </c>
      <c r="E277" s="48" t="s">
        <v>311</v>
      </c>
      <c r="F277" s="8" t="str">
        <f t="shared" si="5"/>
        <v>04_11_02_02_891000152</v>
      </c>
      <c r="G277" s="13" t="s">
        <v>328</v>
      </c>
      <c r="H277" s="54">
        <v>296788.96000000002</v>
      </c>
      <c r="I277" s="35"/>
      <c r="J277" s="35"/>
      <c r="K277" s="40"/>
      <c r="M277" s="18"/>
    </row>
    <row r="278" spans="1:13" s="9" customFormat="1" ht="15.6" customHeight="1" x14ac:dyDescent="0.2">
      <c r="A278" s="7" t="s">
        <v>230</v>
      </c>
      <c r="B278" s="11">
        <v>11</v>
      </c>
      <c r="C278" s="7" t="s">
        <v>168</v>
      </c>
      <c r="D278" s="7" t="s">
        <v>168</v>
      </c>
      <c r="E278" s="48" t="s">
        <v>312</v>
      </c>
      <c r="F278" s="8" t="str">
        <f t="shared" si="5"/>
        <v>04_11_02_02_891000153</v>
      </c>
      <c r="G278" s="13" t="s">
        <v>329</v>
      </c>
      <c r="H278" s="54">
        <v>233896.4</v>
      </c>
      <c r="I278" s="35"/>
      <c r="J278" s="35"/>
      <c r="K278" s="40"/>
      <c r="M278" s="18"/>
    </row>
    <row r="279" spans="1:13" s="9" customFormat="1" ht="15.6" customHeight="1" x14ac:dyDescent="0.2">
      <c r="A279" s="7" t="s">
        <v>230</v>
      </c>
      <c r="B279" s="11">
        <v>11</v>
      </c>
      <c r="C279" s="7" t="s">
        <v>168</v>
      </c>
      <c r="D279" s="7" t="s">
        <v>168</v>
      </c>
      <c r="E279" s="48" t="s">
        <v>313</v>
      </c>
      <c r="F279" s="8" t="str">
        <f t="shared" si="5"/>
        <v>04_11_02_02_891000154</v>
      </c>
      <c r="G279" s="13" t="s">
        <v>330</v>
      </c>
      <c r="H279" s="54">
        <v>265039.31</v>
      </c>
      <c r="I279" s="35"/>
      <c r="J279" s="35"/>
      <c r="K279" s="40"/>
      <c r="M279" s="18"/>
    </row>
    <row r="280" spans="1:13" s="9" customFormat="1" ht="15.6" customHeight="1" x14ac:dyDescent="0.2">
      <c r="A280" s="7" t="s">
        <v>230</v>
      </c>
      <c r="B280" s="11">
        <v>11</v>
      </c>
      <c r="C280" s="7" t="s">
        <v>168</v>
      </c>
      <c r="D280" s="7" t="s">
        <v>168</v>
      </c>
      <c r="E280" s="48" t="s">
        <v>314</v>
      </c>
      <c r="F280" s="8" t="str">
        <f t="shared" si="5"/>
        <v>04_11_02_02_891000155</v>
      </c>
      <c r="G280" s="13" t="s">
        <v>331</v>
      </c>
      <c r="H280" s="54">
        <v>240035.33</v>
      </c>
      <c r="I280" s="35"/>
      <c r="J280" s="35"/>
      <c r="K280" s="40"/>
      <c r="M280" s="18"/>
    </row>
    <row r="281" spans="1:13" s="9" customFormat="1" ht="15.6" customHeight="1" x14ac:dyDescent="0.2">
      <c r="A281" s="7" t="s">
        <v>230</v>
      </c>
      <c r="B281" s="11">
        <v>11</v>
      </c>
      <c r="C281" s="7" t="s">
        <v>168</v>
      </c>
      <c r="D281" s="7" t="s">
        <v>168</v>
      </c>
      <c r="E281" s="48" t="s">
        <v>315</v>
      </c>
      <c r="F281" s="8" t="str">
        <f t="shared" si="5"/>
        <v>04_11_02_02_891000156</v>
      </c>
      <c r="G281" s="13" t="s">
        <v>332</v>
      </c>
      <c r="H281" s="54">
        <v>231036.03</v>
      </c>
      <c r="I281" s="35"/>
      <c r="J281" s="35"/>
      <c r="K281" s="40"/>
      <c r="M281" s="18"/>
    </row>
    <row r="282" spans="1:13" s="9" customFormat="1" ht="15.6" customHeight="1" x14ac:dyDescent="0.2">
      <c r="A282" s="7" t="s">
        <v>230</v>
      </c>
      <c r="B282" s="11">
        <v>11</v>
      </c>
      <c r="C282" s="7" t="s">
        <v>168</v>
      </c>
      <c r="D282" s="7" t="s">
        <v>168</v>
      </c>
      <c r="E282" s="48" t="s">
        <v>316</v>
      </c>
      <c r="F282" s="8" t="str">
        <f t="shared" si="5"/>
        <v>04_11_02_02_891000157</v>
      </c>
      <c r="G282" s="13" t="s">
        <v>333</v>
      </c>
      <c r="H282" s="54">
        <v>234491.24</v>
      </c>
      <c r="I282" s="35"/>
      <c r="J282" s="35"/>
      <c r="K282" s="40"/>
      <c r="M282" s="18"/>
    </row>
    <row r="283" spans="1:13" s="9" customFormat="1" ht="15.6" customHeight="1" x14ac:dyDescent="0.2">
      <c r="A283" s="7" t="s">
        <v>230</v>
      </c>
      <c r="B283" s="11">
        <v>11</v>
      </c>
      <c r="C283" s="7" t="s">
        <v>168</v>
      </c>
      <c r="D283" s="7" t="s">
        <v>168</v>
      </c>
      <c r="E283" s="48" t="s">
        <v>317</v>
      </c>
      <c r="F283" s="8" t="str">
        <f t="shared" si="5"/>
        <v>04_11_02_02_891000158</v>
      </c>
      <c r="G283" s="13" t="s">
        <v>334</v>
      </c>
      <c r="H283" s="54">
        <v>265307.69</v>
      </c>
      <c r="I283" s="35"/>
      <c r="J283" s="35"/>
      <c r="K283" s="40"/>
      <c r="M283" s="18"/>
    </row>
    <row r="284" spans="1:13" s="9" customFormat="1" ht="15.6" customHeight="1" x14ac:dyDescent="0.2">
      <c r="A284" s="7" t="s">
        <v>230</v>
      </c>
      <c r="B284" s="11">
        <v>11</v>
      </c>
      <c r="C284" s="7" t="s">
        <v>168</v>
      </c>
      <c r="D284" s="7" t="s">
        <v>168</v>
      </c>
      <c r="E284" s="48" t="s">
        <v>318</v>
      </c>
      <c r="F284" s="8" t="str">
        <f t="shared" si="5"/>
        <v>04_11_02_02_891000159</v>
      </c>
      <c r="G284" s="13" t="s">
        <v>335</v>
      </c>
      <c r="H284" s="54">
        <v>3973448.95</v>
      </c>
      <c r="I284" s="35"/>
      <c r="J284" s="35"/>
      <c r="K284" s="40"/>
      <c r="M284" s="18"/>
    </row>
    <row r="285" spans="1:13" s="9" customFormat="1" ht="15.6" customHeight="1" x14ac:dyDescent="0.2">
      <c r="A285" s="7" t="s">
        <v>230</v>
      </c>
      <c r="B285" s="7" t="s">
        <v>232</v>
      </c>
      <c r="C285" s="7" t="s">
        <v>156</v>
      </c>
      <c r="D285" s="7" t="s">
        <v>233</v>
      </c>
      <c r="E285" s="48" t="s">
        <v>319</v>
      </c>
      <c r="F285" s="8" t="str">
        <f t="shared" si="5"/>
        <v>04_11_01_07_891000160</v>
      </c>
      <c r="G285" s="13" t="s">
        <v>336</v>
      </c>
      <c r="H285" s="54">
        <v>3403789.79</v>
      </c>
      <c r="I285" s="35"/>
      <c r="J285" s="35"/>
      <c r="K285" s="40"/>
      <c r="M285" s="18"/>
    </row>
    <row r="286" spans="1:13" s="9" customFormat="1" ht="15.6" customHeight="1" x14ac:dyDescent="0.2">
      <c r="A286" s="7" t="s">
        <v>230</v>
      </c>
      <c r="B286" s="7" t="s">
        <v>232</v>
      </c>
      <c r="C286" s="7" t="s">
        <v>156</v>
      </c>
      <c r="D286" s="7" t="s">
        <v>234</v>
      </c>
      <c r="E286" s="48" t="s">
        <v>320</v>
      </c>
      <c r="F286" s="8" t="str">
        <f t="shared" si="5"/>
        <v>04_11_01_08_891000161</v>
      </c>
      <c r="G286" s="13" t="s">
        <v>337</v>
      </c>
      <c r="H286" s="54">
        <v>164083.01999999999</v>
      </c>
      <c r="I286" s="35"/>
      <c r="J286" s="35"/>
      <c r="K286" s="40"/>
      <c r="M286" s="18"/>
    </row>
    <row r="287" spans="1:13" s="9" customFormat="1" ht="15.6" customHeight="1" x14ac:dyDescent="0.2">
      <c r="A287" s="7" t="s">
        <v>230</v>
      </c>
      <c r="B287" s="7" t="s">
        <v>232</v>
      </c>
      <c r="C287" s="7" t="s">
        <v>156</v>
      </c>
      <c r="D287" s="7" t="s">
        <v>233</v>
      </c>
      <c r="E287" s="48" t="s">
        <v>321</v>
      </c>
      <c r="F287" s="8" t="str">
        <f t="shared" si="5"/>
        <v>04_11_01_07_891000162</v>
      </c>
      <c r="G287" s="13" t="s">
        <v>338</v>
      </c>
      <c r="H287" s="54">
        <v>144674.42000000001</v>
      </c>
      <c r="I287" s="35"/>
      <c r="J287" s="35"/>
      <c r="K287" s="40"/>
      <c r="M287" s="18"/>
    </row>
    <row r="288" spans="1:13" s="9" customFormat="1" ht="15.6" customHeight="1" x14ac:dyDescent="0.2">
      <c r="A288" s="7" t="s">
        <v>230</v>
      </c>
      <c r="B288" s="7" t="s">
        <v>232</v>
      </c>
      <c r="C288" s="7" t="s">
        <v>156</v>
      </c>
      <c r="D288" s="7" t="s">
        <v>234</v>
      </c>
      <c r="E288" s="60"/>
      <c r="F288" s="61"/>
      <c r="G288" s="62" t="s">
        <v>252</v>
      </c>
      <c r="H288" s="63">
        <v>278613589.95999986</v>
      </c>
      <c r="I288" s="35"/>
      <c r="J288" s="35"/>
      <c r="K288" s="41"/>
    </row>
    <row r="289" spans="5:9" s="9" customFormat="1" ht="15.6" customHeight="1" x14ac:dyDescent="0.2">
      <c r="E289" s="43"/>
      <c r="H289" s="30"/>
      <c r="I289" s="40"/>
    </row>
    <row r="290" spans="5:9" x14ac:dyDescent="0.2">
      <c r="H290" s="31"/>
      <c r="I290" s="38"/>
    </row>
    <row r="291" spans="5:9" x14ac:dyDescent="0.2">
      <c r="H291" s="31"/>
    </row>
  </sheetData>
  <autoFilter ref="A5:H289" xr:uid="{00000000-0009-0000-0000-000000000000}">
    <sortState xmlns:xlrd2="http://schemas.microsoft.com/office/spreadsheetml/2017/richdata2" ref="A6:H210">
      <sortCondition ref="E5:E210"/>
    </sortState>
  </autoFilter>
  <sortState xmlns:xlrd2="http://schemas.microsoft.com/office/spreadsheetml/2017/richdata2" ref="I119:K249">
    <sortCondition ref="I119"/>
  </sortState>
  <mergeCells count="3">
    <mergeCell ref="A1:H1"/>
    <mergeCell ref="A2:H2"/>
    <mergeCell ref="A3:H3"/>
  </mergeCells>
  <pageMargins left="0.70866141732283472" right="0.51181102362204722" top="0.74803149606299213" bottom="0.86614173228346458" header="0.31496062992125984" footer="0.43307086614173229"/>
  <pageSetup scale="90" orientation="portrait" verticalDpi="0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"/>
  <sheetViews>
    <sheetView zoomScaleNormal="100" workbookViewId="0">
      <selection activeCell="J7" sqref="J7"/>
    </sheetView>
  </sheetViews>
  <sheetFormatPr baseColWidth="10" defaultRowHeight="10.199999999999999" x14ac:dyDescent="0.2"/>
  <cols>
    <col min="1" max="1" width="14.85546875" customWidth="1"/>
    <col min="2" max="2" width="23.7109375" bestFit="1" customWidth="1"/>
    <col min="3" max="4" width="16" customWidth="1"/>
    <col min="5" max="5" width="10" customWidth="1"/>
    <col min="6" max="6" width="11.42578125" customWidth="1"/>
    <col min="7" max="7" width="22.85546875" bestFit="1" customWidth="1"/>
    <col min="8" max="8" width="15.140625" customWidth="1"/>
    <col min="9" max="9" width="15" bestFit="1" customWidth="1"/>
    <col min="10" max="10" width="14.28515625" bestFit="1" customWidth="1"/>
    <col min="11" max="11" width="13.28515625" bestFit="1" customWidth="1"/>
    <col min="12" max="12" width="12.7109375" bestFit="1" customWidth="1"/>
  </cols>
  <sheetData>
    <row r="1" spans="1:12" ht="10.8" thickBot="1" x14ac:dyDescent="0.25">
      <c r="A1" t="s">
        <v>345</v>
      </c>
      <c r="C1" s="24">
        <v>2023</v>
      </c>
      <c r="D1" s="24"/>
      <c r="E1" s="24"/>
      <c r="F1" t="s">
        <v>344</v>
      </c>
      <c r="H1" s="25">
        <v>2023</v>
      </c>
      <c r="I1" s="24"/>
      <c r="J1" s="4" t="s">
        <v>346</v>
      </c>
    </row>
    <row r="2" spans="1:12" s="16" customFormat="1" x14ac:dyDescent="0.2">
      <c r="A2" s="16" t="s">
        <v>269</v>
      </c>
      <c r="B2" s="16" t="s">
        <v>270</v>
      </c>
      <c r="C2" s="16" t="s">
        <v>347</v>
      </c>
      <c r="D2" s="16" t="s">
        <v>1837</v>
      </c>
      <c r="F2" s="16" t="s">
        <v>269</v>
      </c>
      <c r="G2" s="16" t="s">
        <v>270</v>
      </c>
      <c r="H2" s="16" t="s">
        <v>347</v>
      </c>
      <c r="I2" s="16" t="s">
        <v>1837</v>
      </c>
    </row>
    <row r="3" spans="1:12" x14ac:dyDescent="0.2">
      <c r="A3">
        <v>1231581000</v>
      </c>
      <c r="B3" t="s">
        <v>341</v>
      </c>
      <c r="C3" s="4">
        <v>32207208.289999999</v>
      </c>
      <c r="D3" s="4">
        <v>32207208.289999999</v>
      </c>
      <c r="E3" s="4"/>
      <c r="H3" s="4"/>
      <c r="I3" s="4"/>
      <c r="J3" s="4">
        <f>+C3-H3</f>
        <v>32207208.289999999</v>
      </c>
    </row>
    <row r="4" spans="1:12" x14ac:dyDescent="0.2">
      <c r="A4">
        <v>1233583000</v>
      </c>
      <c r="B4" t="s">
        <v>342</v>
      </c>
      <c r="C4" s="4">
        <v>31453618.239999998</v>
      </c>
      <c r="D4" s="4">
        <v>31453618.239999998</v>
      </c>
      <c r="E4" s="4"/>
      <c r="F4">
        <v>1261583000</v>
      </c>
      <c r="G4" t="s">
        <v>339</v>
      </c>
      <c r="H4" s="28">
        <v>4375309.6900000004</v>
      </c>
      <c r="I4" s="28">
        <v>4375309.6900000004</v>
      </c>
      <c r="J4" s="4">
        <f>+D4-I4</f>
        <v>27078308.549999997</v>
      </c>
      <c r="L4" s="26"/>
    </row>
    <row r="5" spans="1:12" x14ac:dyDescent="0.2">
      <c r="A5">
        <v>1239589000</v>
      </c>
      <c r="B5" t="s">
        <v>343</v>
      </c>
      <c r="C5" s="29">
        <v>400064216.81999999</v>
      </c>
      <c r="D5" s="29">
        <v>400064216.81999999</v>
      </c>
      <c r="E5" s="4"/>
      <c r="F5">
        <v>1261589000</v>
      </c>
      <c r="G5" t="s">
        <v>340</v>
      </c>
      <c r="H5" s="28">
        <v>121450626.86</v>
      </c>
      <c r="I5" s="28">
        <v>121450626.86</v>
      </c>
      <c r="J5" s="4">
        <f>+D5-I5</f>
        <v>278613589.95999998</v>
      </c>
      <c r="L5" s="26"/>
    </row>
    <row r="7" spans="1:12" x14ac:dyDescent="0.2">
      <c r="J7" s="4">
        <f>SUM(J3:J6)</f>
        <v>337899106.79999995</v>
      </c>
    </row>
    <row r="8" spans="1:12" x14ac:dyDescent="0.2">
      <c r="C8" s="4"/>
      <c r="D8" s="4"/>
      <c r="E8" s="4"/>
    </row>
    <row r="9" spans="1:12" x14ac:dyDescent="0.2">
      <c r="A9" s="27"/>
      <c r="B9" s="27"/>
      <c r="C9" s="27"/>
      <c r="D9" s="23"/>
      <c r="E9" s="23"/>
    </row>
    <row r="10" spans="1:12" x14ac:dyDescent="0.2">
      <c r="A10" s="27"/>
      <c r="B10" s="27"/>
      <c r="C10" s="27"/>
    </row>
    <row r="11" spans="1:12" x14ac:dyDescent="0.2">
      <c r="A11" s="27"/>
      <c r="B11" s="27"/>
      <c r="C11" s="27"/>
      <c r="J11" s="4"/>
      <c r="K11" s="4"/>
    </row>
    <row r="12" spans="1:12" x14ac:dyDescent="0.2">
      <c r="A12" s="27"/>
      <c r="B12" s="27"/>
      <c r="C12" s="27"/>
    </row>
    <row r="13" spans="1:12" x14ac:dyDescent="0.2">
      <c r="A13" s="27"/>
      <c r="B13" s="27"/>
      <c r="C13" s="27"/>
    </row>
    <row r="14" spans="1:12" x14ac:dyDescent="0.2">
      <c r="A14" s="27"/>
      <c r="B14" s="27"/>
      <c r="C14" s="27"/>
    </row>
    <row r="15" spans="1:12" x14ac:dyDescent="0.2">
      <c r="A15" s="27"/>
      <c r="B15" s="27"/>
      <c r="C15" s="27"/>
    </row>
    <row r="16" spans="1:12" x14ac:dyDescent="0.2">
      <c r="A16" s="27"/>
      <c r="B16" s="27"/>
      <c r="C16" s="2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60"/>
  <sheetViews>
    <sheetView topLeftCell="A164" zoomScale="80" zoomScaleNormal="80" workbookViewId="0">
      <selection activeCell="C169" sqref="C169:C170"/>
    </sheetView>
  </sheetViews>
  <sheetFormatPr baseColWidth="10" defaultColWidth="13.28515625" defaultRowHeight="10.199999999999999" x14ac:dyDescent="0.2"/>
  <cols>
    <col min="1" max="1" width="23.140625" style="81" customWidth="1"/>
    <col min="2" max="2" width="50.140625" style="80" customWidth="1"/>
    <col min="3" max="3" width="15.42578125" style="82" bestFit="1" customWidth="1"/>
    <col min="4" max="5" width="15.85546875" style="82" bestFit="1" customWidth="1"/>
    <col min="6" max="6" width="15.42578125" style="82" bestFit="1" customWidth="1"/>
    <col min="7" max="16384" width="13.28515625" style="80"/>
  </cols>
  <sheetData>
    <row r="1" spans="1:6" x14ac:dyDescent="0.2">
      <c r="A1" s="78" t="s">
        <v>269</v>
      </c>
      <c r="B1" s="79" t="s">
        <v>807</v>
      </c>
      <c r="C1" s="79" t="s">
        <v>808</v>
      </c>
      <c r="D1" s="79" t="s">
        <v>809</v>
      </c>
      <c r="E1" s="79" t="s">
        <v>810</v>
      </c>
      <c r="F1" s="79" t="s">
        <v>811</v>
      </c>
    </row>
    <row r="2" spans="1:6" x14ac:dyDescent="0.2">
      <c r="A2" s="81">
        <v>1</v>
      </c>
      <c r="B2" s="80" t="s">
        <v>812</v>
      </c>
      <c r="C2" s="82">
        <v>649101551.85000002</v>
      </c>
      <c r="D2" s="82">
        <v>1303668408.23</v>
      </c>
      <c r="E2" s="82">
        <v>1210279116.23</v>
      </c>
      <c r="F2" s="82">
        <v>742490843.85000002</v>
      </c>
    </row>
    <row r="3" spans="1:6" x14ac:dyDescent="0.2">
      <c r="A3" s="81">
        <v>1.1000000000000001</v>
      </c>
      <c r="B3" s="80" t="s">
        <v>813</v>
      </c>
      <c r="C3" s="82">
        <v>251358403.37</v>
      </c>
      <c r="D3" s="82">
        <v>1217841210.1600001</v>
      </c>
      <c r="E3" s="82">
        <v>1157391824.3399999</v>
      </c>
      <c r="F3" s="82">
        <v>311807789.19</v>
      </c>
    </row>
    <row r="4" spans="1:6" x14ac:dyDescent="0.2">
      <c r="A4" s="81" t="s">
        <v>814</v>
      </c>
      <c r="B4" s="80" t="s">
        <v>815</v>
      </c>
      <c r="C4" s="82">
        <v>224807207.25999999</v>
      </c>
      <c r="D4" s="82">
        <v>763258420.16999996</v>
      </c>
      <c r="E4" s="82">
        <v>706581329.17999995</v>
      </c>
      <c r="F4" s="82">
        <v>281484298.25</v>
      </c>
    </row>
    <row r="5" spans="1:6" x14ac:dyDescent="0.2">
      <c r="A5" s="81" t="s">
        <v>816</v>
      </c>
      <c r="B5" s="80" t="s">
        <v>817</v>
      </c>
      <c r="C5" s="82">
        <v>1786463.52</v>
      </c>
      <c r="D5" s="82">
        <v>132804494.59</v>
      </c>
      <c r="E5" s="82">
        <v>131625617.90000001</v>
      </c>
      <c r="F5" s="82">
        <v>2965340.21</v>
      </c>
    </row>
    <row r="6" spans="1:6" x14ac:dyDescent="0.2">
      <c r="A6" s="81" t="s">
        <v>818</v>
      </c>
      <c r="B6" s="80" t="s">
        <v>819</v>
      </c>
      <c r="C6" s="82">
        <v>166000</v>
      </c>
      <c r="D6" s="82">
        <v>0</v>
      </c>
      <c r="E6" s="82">
        <v>0</v>
      </c>
      <c r="F6" s="82">
        <v>166000</v>
      </c>
    </row>
    <row r="7" spans="1:6" x14ac:dyDescent="0.2">
      <c r="A7" s="81" t="s">
        <v>820</v>
      </c>
      <c r="B7" s="80" t="s">
        <v>821</v>
      </c>
      <c r="C7" s="82">
        <v>41500</v>
      </c>
      <c r="D7" s="82">
        <v>0</v>
      </c>
      <c r="E7" s="82">
        <v>0</v>
      </c>
      <c r="F7" s="82">
        <v>41500</v>
      </c>
    </row>
    <row r="8" spans="1:6" x14ac:dyDescent="0.2">
      <c r="A8" s="81" t="s">
        <v>822</v>
      </c>
      <c r="B8" s="80" t="s">
        <v>823</v>
      </c>
      <c r="C8" s="82">
        <v>83000</v>
      </c>
      <c r="D8" s="82">
        <v>0</v>
      </c>
      <c r="E8" s="82">
        <v>0</v>
      </c>
      <c r="F8" s="82">
        <v>83000</v>
      </c>
    </row>
    <row r="9" spans="1:6" x14ac:dyDescent="0.2">
      <c r="A9" s="81" t="s">
        <v>824</v>
      </c>
      <c r="B9" s="80" t="s">
        <v>817</v>
      </c>
      <c r="C9" s="82">
        <v>1412963.52</v>
      </c>
      <c r="D9" s="82">
        <v>132241494.59</v>
      </c>
      <c r="E9" s="82">
        <v>131367617.90000001</v>
      </c>
      <c r="F9" s="82">
        <v>2286840.21</v>
      </c>
    </row>
    <row r="10" spans="1:6" x14ac:dyDescent="0.2">
      <c r="A10" s="81" t="s">
        <v>825</v>
      </c>
      <c r="B10" s="80" t="s">
        <v>826</v>
      </c>
      <c r="C10" s="82">
        <v>83000</v>
      </c>
      <c r="D10" s="82">
        <v>0</v>
      </c>
      <c r="E10" s="82">
        <v>0</v>
      </c>
      <c r="F10" s="82">
        <v>83000</v>
      </c>
    </row>
    <row r="11" spans="1:6" x14ac:dyDescent="0.2">
      <c r="A11" s="81" t="s">
        <v>827</v>
      </c>
      <c r="B11" s="80" t="s">
        <v>828</v>
      </c>
      <c r="C11" s="82">
        <v>0</v>
      </c>
      <c r="D11" s="82">
        <v>420000</v>
      </c>
      <c r="E11" s="82">
        <v>200000</v>
      </c>
      <c r="F11" s="82">
        <v>220000</v>
      </c>
    </row>
    <row r="12" spans="1:6" x14ac:dyDescent="0.2">
      <c r="A12" s="81" t="s">
        <v>829</v>
      </c>
      <c r="B12" s="80" t="s">
        <v>830</v>
      </c>
      <c r="C12" s="82">
        <v>0</v>
      </c>
      <c r="D12" s="82">
        <v>63000</v>
      </c>
      <c r="E12" s="82">
        <v>28000</v>
      </c>
      <c r="F12" s="82">
        <v>35000</v>
      </c>
    </row>
    <row r="13" spans="1:6" x14ac:dyDescent="0.2">
      <c r="A13" s="81" t="s">
        <v>831</v>
      </c>
      <c r="B13" s="80" t="s">
        <v>832</v>
      </c>
      <c r="C13" s="82">
        <v>0</v>
      </c>
      <c r="D13" s="82">
        <v>80000</v>
      </c>
      <c r="E13" s="82">
        <v>30000</v>
      </c>
      <c r="F13" s="82">
        <v>50000</v>
      </c>
    </row>
    <row r="14" spans="1:6" x14ac:dyDescent="0.2">
      <c r="A14" s="81" t="s">
        <v>833</v>
      </c>
      <c r="B14" s="80" t="s">
        <v>834</v>
      </c>
      <c r="C14" s="82">
        <v>1730503.33</v>
      </c>
      <c r="D14" s="82">
        <v>428137416.51999998</v>
      </c>
      <c r="E14" s="82">
        <v>411014574.35000002</v>
      </c>
      <c r="F14" s="82">
        <v>18853345.5</v>
      </c>
    </row>
    <row r="15" spans="1:6" x14ac:dyDescent="0.2">
      <c r="A15" s="81" t="s">
        <v>835</v>
      </c>
      <c r="B15" s="80" t="s">
        <v>836</v>
      </c>
      <c r="C15" s="82">
        <v>318378.87</v>
      </c>
      <c r="D15" s="82">
        <v>2312.46</v>
      </c>
      <c r="E15" s="82">
        <v>5.08</v>
      </c>
      <c r="F15" s="82">
        <v>320686.25</v>
      </c>
    </row>
    <row r="16" spans="1:6" x14ac:dyDescent="0.2">
      <c r="A16" s="81" t="s">
        <v>837</v>
      </c>
      <c r="B16" s="80" t="s">
        <v>838</v>
      </c>
      <c r="C16" s="82">
        <v>308442.96000000002</v>
      </c>
      <c r="D16" s="82">
        <v>10247903.18</v>
      </c>
      <c r="E16" s="82">
        <v>10349936.529999999</v>
      </c>
      <c r="F16" s="82">
        <v>206409.61</v>
      </c>
    </row>
    <row r="17" spans="1:6" x14ac:dyDescent="0.2">
      <c r="A17" s="81" t="s">
        <v>839</v>
      </c>
      <c r="B17" s="80" t="s">
        <v>840</v>
      </c>
      <c r="C17" s="82">
        <v>257701.77</v>
      </c>
      <c r="D17" s="82">
        <v>7724407.6799999997</v>
      </c>
      <c r="E17" s="82">
        <v>6034116</v>
      </c>
      <c r="F17" s="82">
        <v>1947993.45</v>
      </c>
    </row>
    <row r="18" spans="1:6" x14ac:dyDescent="0.2">
      <c r="A18" s="81" t="s">
        <v>841</v>
      </c>
      <c r="B18" s="80" t="s">
        <v>842</v>
      </c>
      <c r="C18" s="82">
        <v>2760</v>
      </c>
      <c r="D18" s="82">
        <v>0.01</v>
      </c>
      <c r="E18" s="82">
        <v>0</v>
      </c>
      <c r="F18" s="82">
        <v>2760.01</v>
      </c>
    </row>
    <row r="19" spans="1:6" x14ac:dyDescent="0.2">
      <c r="A19" s="81" t="s">
        <v>843</v>
      </c>
      <c r="B19" s="80" t="s">
        <v>844</v>
      </c>
      <c r="C19" s="82">
        <v>24137.46</v>
      </c>
      <c r="D19" s="82">
        <v>535912.41</v>
      </c>
      <c r="E19" s="82">
        <v>119211.42</v>
      </c>
      <c r="F19" s="82">
        <v>440838.45</v>
      </c>
    </row>
    <row r="20" spans="1:6" x14ac:dyDescent="0.2">
      <c r="A20" s="81" t="s">
        <v>845</v>
      </c>
      <c r="B20" s="80" t="s">
        <v>846</v>
      </c>
      <c r="C20" s="82">
        <v>3121.18</v>
      </c>
      <c r="D20" s="82">
        <v>0.26</v>
      </c>
      <c r="E20" s="82">
        <v>0</v>
      </c>
      <c r="F20" s="82">
        <v>3121.44</v>
      </c>
    </row>
    <row r="21" spans="1:6" x14ac:dyDescent="0.2">
      <c r="A21" s="81" t="s">
        <v>847</v>
      </c>
      <c r="B21" s="80" t="s">
        <v>848</v>
      </c>
      <c r="C21" s="82">
        <v>52260.65</v>
      </c>
      <c r="D21" s="82">
        <v>2960469.93</v>
      </c>
      <c r="E21" s="82">
        <v>2978032.2</v>
      </c>
      <c r="F21" s="82">
        <v>34698.379999999997</v>
      </c>
    </row>
    <row r="22" spans="1:6" x14ac:dyDescent="0.2">
      <c r="A22" s="81" t="s">
        <v>849</v>
      </c>
      <c r="B22" s="80" t="s">
        <v>850</v>
      </c>
      <c r="C22" s="82">
        <v>167579.95000000001</v>
      </c>
      <c r="D22" s="82">
        <v>42491786.700000003</v>
      </c>
      <c r="E22" s="82">
        <v>42280300.189999998</v>
      </c>
      <c r="F22" s="82">
        <v>379066.46</v>
      </c>
    </row>
    <row r="23" spans="1:6" x14ac:dyDescent="0.2">
      <c r="A23" s="81" t="s">
        <v>851</v>
      </c>
      <c r="B23" s="80" t="s">
        <v>852</v>
      </c>
      <c r="C23" s="82">
        <v>99701.78</v>
      </c>
      <c r="D23" s="82">
        <v>246759153.24000001</v>
      </c>
      <c r="E23" s="82">
        <v>245768760.84999999</v>
      </c>
      <c r="F23" s="82">
        <v>1090094.17</v>
      </c>
    </row>
    <row r="24" spans="1:6" x14ac:dyDescent="0.2">
      <c r="A24" s="81" t="s">
        <v>853</v>
      </c>
      <c r="B24" s="80" t="s">
        <v>854</v>
      </c>
      <c r="C24" s="82">
        <v>0</v>
      </c>
      <c r="D24" s="82">
        <v>1444508.29</v>
      </c>
      <c r="E24" s="82">
        <v>1437158.12</v>
      </c>
      <c r="F24" s="82">
        <v>7350.17</v>
      </c>
    </row>
    <row r="25" spans="1:6" x14ac:dyDescent="0.2">
      <c r="A25" s="81" t="s">
        <v>855</v>
      </c>
      <c r="B25" s="80" t="s">
        <v>856</v>
      </c>
      <c r="C25" s="82">
        <v>0</v>
      </c>
      <c r="D25" s="82">
        <v>2682340.31</v>
      </c>
      <c r="E25" s="82">
        <v>2666057.65</v>
      </c>
      <c r="F25" s="82">
        <v>16282.66</v>
      </c>
    </row>
    <row r="26" spans="1:6" x14ac:dyDescent="0.2">
      <c r="A26" s="81" t="s">
        <v>857</v>
      </c>
      <c r="B26" s="80" t="s">
        <v>858</v>
      </c>
      <c r="C26" s="82">
        <v>0</v>
      </c>
      <c r="D26" s="82">
        <v>2541491.2400000002</v>
      </c>
      <c r="E26" s="82">
        <v>2532650.0499999998</v>
      </c>
      <c r="F26" s="82">
        <v>8841.19</v>
      </c>
    </row>
    <row r="27" spans="1:6" x14ac:dyDescent="0.2">
      <c r="A27" s="81" t="s">
        <v>859</v>
      </c>
      <c r="B27" s="80" t="s">
        <v>860</v>
      </c>
      <c r="C27" s="82">
        <v>0</v>
      </c>
      <c r="D27" s="82">
        <v>3268063.99</v>
      </c>
      <c r="E27" s="82">
        <v>1293927.57</v>
      </c>
      <c r="F27" s="82">
        <v>1974136.42</v>
      </c>
    </row>
    <row r="28" spans="1:6" x14ac:dyDescent="0.2">
      <c r="A28" s="81" t="s">
        <v>861</v>
      </c>
      <c r="B28" s="80" t="s">
        <v>862</v>
      </c>
      <c r="C28" s="82">
        <v>0</v>
      </c>
      <c r="D28" s="82">
        <v>5598546.71</v>
      </c>
      <c r="E28" s="82">
        <v>2155266.02</v>
      </c>
      <c r="F28" s="82">
        <v>3443280.69</v>
      </c>
    </row>
    <row r="29" spans="1:6" x14ac:dyDescent="0.2">
      <c r="A29" s="81" t="s">
        <v>863</v>
      </c>
      <c r="B29" s="80" t="s">
        <v>864</v>
      </c>
      <c r="C29" s="82">
        <v>0</v>
      </c>
      <c r="D29" s="82">
        <v>3236078.67</v>
      </c>
      <c r="E29" s="82">
        <v>997451.13</v>
      </c>
      <c r="F29" s="82">
        <v>2238627.54</v>
      </c>
    </row>
    <row r="30" spans="1:6" x14ac:dyDescent="0.2">
      <c r="A30" s="81" t="s">
        <v>865</v>
      </c>
      <c r="B30" s="80" t="s">
        <v>866</v>
      </c>
      <c r="C30" s="82">
        <v>0</v>
      </c>
      <c r="D30" s="82">
        <v>6814493.6500000004</v>
      </c>
      <c r="E30" s="82">
        <v>788251</v>
      </c>
      <c r="F30" s="82">
        <v>6026242.6500000004</v>
      </c>
    </row>
    <row r="31" spans="1:6" x14ac:dyDescent="0.2">
      <c r="A31" s="81" t="s">
        <v>867</v>
      </c>
      <c r="B31" s="80" t="s">
        <v>868</v>
      </c>
      <c r="C31" s="82">
        <v>206323.18</v>
      </c>
      <c r="D31" s="82">
        <v>857790.39</v>
      </c>
      <c r="E31" s="82">
        <v>548175.15</v>
      </c>
      <c r="F31" s="82">
        <v>515938.42</v>
      </c>
    </row>
    <row r="32" spans="1:6" x14ac:dyDescent="0.2">
      <c r="A32" s="81" t="s">
        <v>869</v>
      </c>
      <c r="B32" s="80" t="s">
        <v>870</v>
      </c>
      <c r="C32" s="82">
        <v>211614.42</v>
      </c>
      <c r="D32" s="82">
        <v>9217282.6899999995</v>
      </c>
      <c r="E32" s="82">
        <v>9428897.1099999994</v>
      </c>
      <c r="F32" s="82">
        <v>0</v>
      </c>
    </row>
    <row r="33" spans="1:6" x14ac:dyDescent="0.2">
      <c r="A33" s="81" t="s">
        <v>871</v>
      </c>
      <c r="B33" s="80" t="s">
        <v>872</v>
      </c>
      <c r="C33" s="82">
        <v>3000</v>
      </c>
      <c r="D33" s="82">
        <v>81721294.159999996</v>
      </c>
      <c r="E33" s="82">
        <v>81630399.159999996</v>
      </c>
      <c r="F33" s="82">
        <v>93895</v>
      </c>
    </row>
    <row r="34" spans="1:6" x14ac:dyDescent="0.2">
      <c r="A34" s="81" t="s">
        <v>873</v>
      </c>
      <c r="B34" s="80" t="s">
        <v>874</v>
      </c>
      <c r="C34" s="82">
        <v>75481.11</v>
      </c>
      <c r="D34" s="82">
        <v>20993.45</v>
      </c>
      <c r="E34" s="82">
        <v>3225.12</v>
      </c>
      <c r="F34" s="82">
        <v>93249.44</v>
      </c>
    </row>
    <row r="35" spans="1:6" x14ac:dyDescent="0.2">
      <c r="A35" s="81" t="s">
        <v>875</v>
      </c>
      <c r="B35" s="80" t="s">
        <v>876</v>
      </c>
      <c r="C35" s="82">
        <v>0</v>
      </c>
      <c r="D35" s="82">
        <v>12587.1</v>
      </c>
      <c r="E35" s="82">
        <v>2754</v>
      </c>
      <c r="F35" s="82">
        <v>9833.1</v>
      </c>
    </row>
    <row r="36" spans="1:6" x14ac:dyDescent="0.2">
      <c r="A36" s="81" t="s">
        <v>877</v>
      </c>
      <c r="B36" s="80" t="s">
        <v>878</v>
      </c>
      <c r="C36" s="82">
        <v>221290240.41</v>
      </c>
      <c r="D36" s="82">
        <v>202316509.06</v>
      </c>
      <c r="E36" s="82">
        <v>163941136.93000001</v>
      </c>
      <c r="F36" s="82">
        <v>259665612.53999999</v>
      </c>
    </row>
    <row r="37" spans="1:6" x14ac:dyDescent="0.2">
      <c r="A37" s="81" t="s">
        <v>879</v>
      </c>
      <c r="B37" s="80" t="s">
        <v>880</v>
      </c>
      <c r="C37" s="82">
        <v>0</v>
      </c>
      <c r="D37" s="82">
        <v>10361718.220000001</v>
      </c>
      <c r="E37" s="82">
        <v>7581718.2199999997</v>
      </c>
      <c r="F37" s="82">
        <v>2780000</v>
      </c>
    </row>
    <row r="38" spans="1:6" x14ac:dyDescent="0.2">
      <c r="A38" s="81" t="s">
        <v>881</v>
      </c>
      <c r="B38" s="80" t="s">
        <v>882</v>
      </c>
      <c r="C38" s="82">
        <v>144502828.44</v>
      </c>
      <c r="D38" s="82">
        <v>60094798.039999999</v>
      </c>
      <c r="E38" s="82">
        <v>49900000</v>
      </c>
      <c r="F38" s="82">
        <v>154697626.47999999</v>
      </c>
    </row>
    <row r="39" spans="1:6" x14ac:dyDescent="0.2">
      <c r="A39" s="81" t="s">
        <v>883</v>
      </c>
      <c r="B39" s="80" t="s">
        <v>884</v>
      </c>
      <c r="C39" s="82">
        <v>6184385.3499999996</v>
      </c>
      <c r="D39" s="82">
        <v>39451987.82</v>
      </c>
      <c r="E39" s="82">
        <v>17043026</v>
      </c>
      <c r="F39" s="82">
        <v>28593347.170000002</v>
      </c>
    </row>
    <row r="40" spans="1:6" x14ac:dyDescent="0.2">
      <c r="A40" s="81" t="s">
        <v>885</v>
      </c>
      <c r="B40" s="80" t="s">
        <v>886</v>
      </c>
      <c r="C40" s="82">
        <v>27771189.949999999</v>
      </c>
      <c r="D40" s="82">
        <v>5106597.29</v>
      </c>
      <c r="E40" s="82">
        <v>0</v>
      </c>
      <c r="F40" s="82">
        <v>32877787.239999998</v>
      </c>
    </row>
    <row r="41" spans="1:6" x14ac:dyDescent="0.2">
      <c r="A41" s="81" t="s">
        <v>887</v>
      </c>
      <c r="B41" s="80" t="s">
        <v>888</v>
      </c>
      <c r="C41" s="82">
        <v>857673.98</v>
      </c>
      <c r="D41" s="82">
        <v>64875.57</v>
      </c>
      <c r="E41" s="82">
        <v>0</v>
      </c>
      <c r="F41" s="82">
        <v>922549.55</v>
      </c>
    </row>
    <row r="42" spans="1:6" x14ac:dyDescent="0.2">
      <c r="A42" s="81" t="s">
        <v>889</v>
      </c>
      <c r="B42" s="80" t="s">
        <v>890</v>
      </c>
      <c r="C42" s="82">
        <v>290424.87</v>
      </c>
      <c r="D42" s="82">
        <v>21968.12</v>
      </c>
      <c r="E42" s="82">
        <v>0</v>
      </c>
      <c r="F42" s="82">
        <v>312392.99</v>
      </c>
    </row>
    <row r="43" spans="1:6" x14ac:dyDescent="0.2">
      <c r="A43" s="81" t="s">
        <v>891</v>
      </c>
      <c r="B43" s="80" t="s">
        <v>892</v>
      </c>
      <c r="C43" s="82">
        <v>9729304.8000000007</v>
      </c>
      <c r="D43" s="82">
        <v>735937.07</v>
      </c>
      <c r="E43" s="82">
        <v>0</v>
      </c>
      <c r="F43" s="82">
        <v>10465241.869999999</v>
      </c>
    </row>
    <row r="44" spans="1:6" x14ac:dyDescent="0.2">
      <c r="A44" s="81" t="s">
        <v>893</v>
      </c>
      <c r="B44" s="80" t="s">
        <v>894</v>
      </c>
      <c r="C44" s="82">
        <v>14132208.99</v>
      </c>
      <c r="D44" s="82">
        <v>1946870.88</v>
      </c>
      <c r="E44" s="82">
        <v>287</v>
      </c>
      <c r="F44" s="82">
        <v>16078792.869999999</v>
      </c>
    </row>
    <row r="45" spans="1:6" x14ac:dyDescent="0.2">
      <c r="A45" s="81" t="s">
        <v>895</v>
      </c>
      <c r="B45" s="80" t="s">
        <v>896</v>
      </c>
      <c r="C45" s="82">
        <v>8458.52</v>
      </c>
      <c r="D45" s="82">
        <v>406417.2</v>
      </c>
      <c r="E45" s="82">
        <v>414434.79</v>
      </c>
      <c r="F45" s="82">
        <v>440.93</v>
      </c>
    </row>
    <row r="46" spans="1:6" x14ac:dyDescent="0.2">
      <c r="A46" s="81" t="s">
        <v>897</v>
      </c>
      <c r="B46" s="80" t="s">
        <v>898</v>
      </c>
      <c r="C46" s="82">
        <v>14316.25</v>
      </c>
      <c r="D46" s="82">
        <v>206.51</v>
      </c>
      <c r="E46" s="82">
        <v>14522.76</v>
      </c>
      <c r="F46" s="82">
        <v>0</v>
      </c>
    </row>
    <row r="47" spans="1:6" x14ac:dyDescent="0.2">
      <c r="A47" s="81" t="s">
        <v>899</v>
      </c>
      <c r="B47" s="80" t="s">
        <v>900</v>
      </c>
      <c r="C47" s="82">
        <v>11284.9</v>
      </c>
      <c r="D47" s="82">
        <v>175.16</v>
      </c>
      <c r="E47" s="82">
        <v>11460.06</v>
      </c>
      <c r="F47" s="82">
        <v>0</v>
      </c>
    </row>
    <row r="48" spans="1:6" x14ac:dyDescent="0.2">
      <c r="A48" s="81" t="s">
        <v>901</v>
      </c>
      <c r="B48" s="80" t="s">
        <v>902</v>
      </c>
      <c r="C48" s="82">
        <v>434175.35</v>
      </c>
      <c r="D48" s="82">
        <v>473866.88</v>
      </c>
      <c r="E48" s="82">
        <v>838047.96</v>
      </c>
      <c r="F48" s="82">
        <v>69994.27</v>
      </c>
    </row>
    <row r="49" spans="1:6" x14ac:dyDescent="0.2">
      <c r="A49" s="81" t="s">
        <v>903</v>
      </c>
      <c r="B49" s="80" t="s">
        <v>904</v>
      </c>
      <c r="C49" s="82">
        <v>2040632.02</v>
      </c>
      <c r="D49" s="82">
        <v>130514.61</v>
      </c>
      <c r="E49" s="82">
        <v>40159.050000000003</v>
      </c>
      <c r="F49" s="82">
        <v>2130987.58</v>
      </c>
    </row>
    <row r="50" spans="1:6" x14ac:dyDescent="0.2">
      <c r="A50" s="81" t="s">
        <v>905</v>
      </c>
      <c r="B50" s="80" t="s">
        <v>906</v>
      </c>
      <c r="C50" s="82">
        <v>955049.24</v>
      </c>
      <c r="D50" s="82">
        <v>131123.1</v>
      </c>
      <c r="E50" s="82">
        <v>134796</v>
      </c>
      <c r="F50" s="82">
        <v>951376.34</v>
      </c>
    </row>
    <row r="51" spans="1:6" x14ac:dyDescent="0.2">
      <c r="A51" s="81" t="s">
        <v>907</v>
      </c>
      <c r="B51" s="80" t="s">
        <v>908</v>
      </c>
      <c r="C51" s="82">
        <v>10730188.58</v>
      </c>
      <c r="D51" s="82">
        <v>754888.35</v>
      </c>
      <c r="E51" s="82">
        <v>1700001.68</v>
      </c>
      <c r="F51" s="82">
        <v>9785075.25</v>
      </c>
    </row>
    <row r="52" spans="1:6" x14ac:dyDescent="0.2">
      <c r="A52" s="81" t="s">
        <v>909</v>
      </c>
      <c r="B52" s="80" t="s">
        <v>910</v>
      </c>
      <c r="C52" s="82">
        <v>553766.13</v>
      </c>
      <c r="D52" s="82">
        <v>4244594.2</v>
      </c>
      <c r="E52" s="82">
        <v>4798360.33</v>
      </c>
      <c r="F52" s="82">
        <v>0</v>
      </c>
    </row>
    <row r="53" spans="1:6" x14ac:dyDescent="0.2">
      <c r="A53" s="81" t="s">
        <v>911</v>
      </c>
      <c r="B53" s="80" t="s">
        <v>912</v>
      </c>
      <c r="C53" s="82">
        <v>3074353.04</v>
      </c>
      <c r="D53" s="82">
        <v>78389970.040000007</v>
      </c>
      <c r="E53" s="82">
        <v>81464323.079999998</v>
      </c>
      <c r="F53" s="82">
        <v>0</v>
      </c>
    </row>
    <row r="54" spans="1:6" x14ac:dyDescent="0.2">
      <c r="A54" s="81" t="s">
        <v>913</v>
      </c>
      <c r="B54" s="80" t="s">
        <v>914</v>
      </c>
      <c r="C54" s="82">
        <v>8104798.3200000003</v>
      </c>
      <c r="D54" s="82">
        <v>418650238.5</v>
      </c>
      <c r="E54" s="82">
        <v>412700114.45999998</v>
      </c>
      <c r="F54" s="82">
        <v>14054922.359999999</v>
      </c>
    </row>
    <row r="55" spans="1:6" x14ac:dyDescent="0.2">
      <c r="A55" s="81" t="s">
        <v>915</v>
      </c>
      <c r="B55" s="80" t="s">
        <v>916</v>
      </c>
      <c r="C55" s="82">
        <v>7751308.96</v>
      </c>
      <c r="D55" s="82">
        <v>357140383.42000002</v>
      </c>
      <c r="E55" s="82">
        <v>357052697.05000001</v>
      </c>
      <c r="F55" s="82">
        <v>7838995.3300000001</v>
      </c>
    </row>
    <row r="56" spans="1:6" x14ac:dyDescent="0.2">
      <c r="A56" s="81" t="s">
        <v>917</v>
      </c>
      <c r="B56" s="80" t="s">
        <v>918</v>
      </c>
      <c r="C56" s="82">
        <v>801771.51</v>
      </c>
      <c r="D56" s="82">
        <v>10117589.949999999</v>
      </c>
      <c r="E56" s="82">
        <v>10017173.59</v>
      </c>
      <c r="F56" s="82">
        <v>902187.87</v>
      </c>
    </row>
    <row r="57" spans="1:6" x14ac:dyDescent="0.2">
      <c r="A57" s="81" t="s">
        <v>919</v>
      </c>
      <c r="B57" s="80" t="s">
        <v>920</v>
      </c>
      <c r="C57" s="82">
        <v>3.67</v>
      </c>
      <c r="D57" s="82">
        <v>0</v>
      </c>
      <c r="E57" s="82">
        <v>0</v>
      </c>
      <c r="F57" s="82">
        <v>3.67</v>
      </c>
    </row>
    <row r="58" spans="1:6" x14ac:dyDescent="0.2">
      <c r="A58" s="81" t="s">
        <v>921</v>
      </c>
      <c r="B58" s="80" t="s">
        <v>922</v>
      </c>
      <c r="C58" s="82">
        <v>238.3</v>
      </c>
      <c r="D58" s="82">
        <v>3714.56</v>
      </c>
      <c r="E58" s="82">
        <v>3685.85</v>
      </c>
      <c r="F58" s="82">
        <v>267.01</v>
      </c>
    </row>
    <row r="59" spans="1:6" x14ac:dyDescent="0.2">
      <c r="A59" s="81" t="s">
        <v>923</v>
      </c>
      <c r="B59" s="80" t="s">
        <v>924</v>
      </c>
      <c r="C59" s="82">
        <v>-28.76</v>
      </c>
      <c r="D59" s="82">
        <v>1193.45</v>
      </c>
      <c r="E59" s="82">
        <v>1189.1300000000001</v>
      </c>
      <c r="F59" s="82">
        <v>-24.44</v>
      </c>
    </row>
    <row r="60" spans="1:6" x14ac:dyDescent="0.2">
      <c r="A60" s="81" t="s">
        <v>925</v>
      </c>
      <c r="B60" s="80" t="s">
        <v>926</v>
      </c>
      <c r="C60" s="82">
        <v>1364535.15</v>
      </c>
      <c r="D60" s="82">
        <v>159247866.71000001</v>
      </c>
      <c r="E60" s="82">
        <v>159252767.77000001</v>
      </c>
      <c r="F60" s="82">
        <v>1359634.09</v>
      </c>
    </row>
    <row r="61" spans="1:6" x14ac:dyDescent="0.2">
      <c r="A61" s="81" t="s">
        <v>927</v>
      </c>
      <c r="B61" s="80" t="s">
        <v>928</v>
      </c>
      <c r="C61" s="82">
        <v>5584789.0899999999</v>
      </c>
      <c r="D61" s="82">
        <v>3882751.59</v>
      </c>
      <c r="E61" s="82">
        <v>3890613.55</v>
      </c>
      <c r="F61" s="82">
        <v>5576927.1299999999</v>
      </c>
    </row>
    <row r="62" spans="1:6" x14ac:dyDescent="0.2">
      <c r="A62" s="81" t="s">
        <v>929</v>
      </c>
      <c r="B62" s="80" t="s">
        <v>930</v>
      </c>
      <c r="C62" s="82">
        <v>0</v>
      </c>
      <c r="D62" s="82">
        <v>183887267.16</v>
      </c>
      <c r="E62" s="82">
        <v>183887267.16</v>
      </c>
      <c r="F62" s="82">
        <v>0</v>
      </c>
    </row>
    <row r="63" spans="1:6" x14ac:dyDescent="0.2">
      <c r="A63" s="81" t="s">
        <v>931</v>
      </c>
      <c r="B63" s="80" t="s">
        <v>932</v>
      </c>
      <c r="C63" s="82">
        <v>255000</v>
      </c>
      <c r="D63" s="82">
        <v>6823132.2800000003</v>
      </c>
      <c r="E63" s="82">
        <v>6923137.2800000003</v>
      </c>
      <c r="F63" s="82">
        <v>154995</v>
      </c>
    </row>
    <row r="64" spans="1:6" x14ac:dyDescent="0.2">
      <c r="A64" s="81" t="s">
        <v>933</v>
      </c>
      <c r="B64" s="80" t="s">
        <v>934</v>
      </c>
      <c r="C64" s="82">
        <v>255000</v>
      </c>
      <c r="D64" s="82">
        <v>278004.32</v>
      </c>
      <c r="E64" s="82">
        <v>528009.31999999995</v>
      </c>
      <c r="F64" s="82">
        <v>4995</v>
      </c>
    </row>
    <row r="65" spans="1:6" x14ac:dyDescent="0.2">
      <c r="A65" s="81" t="s">
        <v>935</v>
      </c>
      <c r="B65" s="80" t="s">
        <v>936</v>
      </c>
      <c r="C65" s="82">
        <v>0</v>
      </c>
      <c r="D65" s="82">
        <v>6526000</v>
      </c>
      <c r="E65" s="82">
        <v>6376000</v>
      </c>
      <c r="F65" s="82">
        <v>150000</v>
      </c>
    </row>
    <row r="66" spans="1:6" x14ac:dyDescent="0.2">
      <c r="A66" s="81" t="s">
        <v>937</v>
      </c>
      <c r="B66" s="80" t="s">
        <v>938</v>
      </c>
      <c r="C66" s="82">
        <v>0</v>
      </c>
      <c r="D66" s="82">
        <v>19127.96</v>
      </c>
      <c r="E66" s="82">
        <v>19127.96</v>
      </c>
      <c r="F66" s="82">
        <v>0</v>
      </c>
    </row>
    <row r="67" spans="1:6" x14ac:dyDescent="0.2">
      <c r="A67" s="81" t="s">
        <v>939</v>
      </c>
      <c r="B67" s="80" t="s">
        <v>940</v>
      </c>
      <c r="C67" s="82">
        <v>50000</v>
      </c>
      <c r="D67" s="82">
        <v>65000</v>
      </c>
      <c r="E67" s="82">
        <v>100000</v>
      </c>
      <c r="F67" s="82">
        <v>15000</v>
      </c>
    </row>
    <row r="68" spans="1:6" x14ac:dyDescent="0.2">
      <c r="A68" s="81" t="s">
        <v>941</v>
      </c>
      <c r="B68" s="80" t="s">
        <v>942</v>
      </c>
      <c r="C68" s="82">
        <v>0</v>
      </c>
      <c r="D68" s="82">
        <v>15000</v>
      </c>
      <c r="E68" s="82">
        <v>0</v>
      </c>
      <c r="F68" s="82">
        <v>15000</v>
      </c>
    </row>
    <row r="69" spans="1:6" x14ac:dyDescent="0.2">
      <c r="A69" s="81" t="s">
        <v>943</v>
      </c>
      <c r="B69" s="80" t="s">
        <v>944</v>
      </c>
      <c r="C69" s="82">
        <v>50000</v>
      </c>
      <c r="D69" s="82">
        <v>50000</v>
      </c>
      <c r="E69" s="82">
        <v>100000</v>
      </c>
      <c r="F69" s="82">
        <v>0</v>
      </c>
    </row>
    <row r="70" spans="1:6" x14ac:dyDescent="0.2">
      <c r="A70" s="81" t="s">
        <v>945</v>
      </c>
      <c r="B70" s="80" t="s">
        <v>946</v>
      </c>
      <c r="C70" s="82">
        <v>48489.36</v>
      </c>
      <c r="D70" s="82">
        <v>54621722.799999997</v>
      </c>
      <c r="E70" s="82">
        <v>48624280.130000003</v>
      </c>
      <c r="F70" s="82">
        <v>6045932.0300000003</v>
      </c>
    </row>
    <row r="71" spans="1:6" x14ac:dyDescent="0.2">
      <c r="A71" s="81" t="s">
        <v>947</v>
      </c>
      <c r="B71" s="80" t="s">
        <v>948</v>
      </c>
      <c r="C71" s="82">
        <v>0</v>
      </c>
      <c r="D71" s="82">
        <v>42521.05</v>
      </c>
      <c r="E71" s="82">
        <v>42021.05</v>
      </c>
      <c r="F71" s="82">
        <v>500</v>
      </c>
    </row>
    <row r="72" spans="1:6" x14ac:dyDescent="0.2">
      <c r="A72" s="81" t="s">
        <v>949</v>
      </c>
      <c r="B72" s="80" t="s">
        <v>950</v>
      </c>
      <c r="C72" s="82">
        <v>0</v>
      </c>
      <c r="D72" s="82">
        <v>11570405.800000001</v>
      </c>
      <c r="E72" s="82">
        <v>11570405.800000001</v>
      </c>
      <c r="F72" s="82">
        <v>0</v>
      </c>
    </row>
    <row r="73" spans="1:6" x14ac:dyDescent="0.2">
      <c r="A73" s="81" t="s">
        <v>951</v>
      </c>
      <c r="B73" s="80" t="s">
        <v>952</v>
      </c>
      <c r="C73" s="82">
        <v>0</v>
      </c>
      <c r="D73" s="82">
        <v>405055</v>
      </c>
      <c r="E73" s="82">
        <v>404591</v>
      </c>
      <c r="F73" s="82">
        <v>464</v>
      </c>
    </row>
    <row r="74" spans="1:6" x14ac:dyDescent="0.2">
      <c r="A74" s="81" t="s">
        <v>953</v>
      </c>
      <c r="B74" s="80" t="s">
        <v>954</v>
      </c>
      <c r="C74" s="82">
        <v>0</v>
      </c>
      <c r="D74" s="82">
        <v>17910169.989999998</v>
      </c>
      <c r="E74" s="82">
        <v>12597445.039999999</v>
      </c>
      <c r="F74" s="82">
        <v>5312724.95</v>
      </c>
    </row>
    <row r="75" spans="1:6" x14ac:dyDescent="0.2">
      <c r="A75" s="81" t="s">
        <v>955</v>
      </c>
      <c r="B75" s="80" t="s">
        <v>956</v>
      </c>
      <c r="C75" s="82">
        <v>44444.44</v>
      </c>
      <c r="D75" s="82">
        <v>10106747.199999999</v>
      </c>
      <c r="E75" s="82">
        <v>10151191.640000001</v>
      </c>
      <c r="F75" s="82">
        <v>0</v>
      </c>
    </row>
    <row r="76" spans="1:6" x14ac:dyDescent="0.2">
      <c r="A76" s="81" t="s">
        <v>957</v>
      </c>
      <c r="B76" s="80" t="s">
        <v>958</v>
      </c>
      <c r="C76" s="82">
        <v>4044.92</v>
      </c>
      <c r="D76" s="82">
        <v>11956745.83</v>
      </c>
      <c r="E76" s="82">
        <v>11960790.75</v>
      </c>
      <c r="F76" s="82">
        <v>0</v>
      </c>
    </row>
    <row r="77" spans="1:6" x14ac:dyDescent="0.2">
      <c r="A77" s="81" t="s">
        <v>959</v>
      </c>
      <c r="B77" s="80" t="s">
        <v>960</v>
      </c>
      <c r="C77" s="82">
        <v>0</v>
      </c>
      <c r="D77" s="82">
        <v>837263.14</v>
      </c>
      <c r="E77" s="82">
        <v>105020.06</v>
      </c>
      <c r="F77" s="82">
        <v>732243.08</v>
      </c>
    </row>
    <row r="78" spans="1:6" x14ac:dyDescent="0.2">
      <c r="A78" s="81" t="s">
        <v>961</v>
      </c>
      <c r="B78" s="80" t="s">
        <v>962</v>
      </c>
      <c r="C78" s="82">
        <v>0</v>
      </c>
      <c r="D78" s="82">
        <v>1792814.79</v>
      </c>
      <c r="E78" s="82">
        <v>1792814.79</v>
      </c>
      <c r="F78" s="82">
        <v>0</v>
      </c>
    </row>
    <row r="79" spans="1:6" x14ac:dyDescent="0.2">
      <c r="A79" s="81" t="s">
        <v>963</v>
      </c>
      <c r="B79" s="80" t="s">
        <v>964</v>
      </c>
      <c r="C79" s="82">
        <v>8727991.3800000008</v>
      </c>
      <c r="D79" s="82">
        <v>16568604.59</v>
      </c>
      <c r="E79" s="82">
        <v>20483268.100000001</v>
      </c>
      <c r="F79" s="82">
        <v>4813327.87</v>
      </c>
    </row>
    <row r="80" spans="1:6" x14ac:dyDescent="0.2">
      <c r="A80" s="81" t="s">
        <v>965</v>
      </c>
      <c r="B80" s="80" t="s">
        <v>966</v>
      </c>
      <c r="C80" s="82">
        <v>4817624.97</v>
      </c>
      <c r="D80" s="82">
        <v>0</v>
      </c>
      <c r="E80" s="82">
        <v>3706806.02</v>
      </c>
      <c r="F80" s="82">
        <v>1110818.95</v>
      </c>
    </row>
    <row r="81" spans="1:6" x14ac:dyDescent="0.2">
      <c r="A81" s="81" t="s">
        <v>967</v>
      </c>
      <c r="B81" s="80" t="s">
        <v>968</v>
      </c>
      <c r="C81" s="82">
        <v>4817624.97</v>
      </c>
      <c r="D81" s="82">
        <v>0</v>
      </c>
      <c r="E81" s="82">
        <v>3706806.02</v>
      </c>
      <c r="F81" s="82">
        <v>1110818.95</v>
      </c>
    </row>
    <row r="82" spans="1:6" x14ac:dyDescent="0.2">
      <c r="A82" s="81" t="s">
        <v>969</v>
      </c>
      <c r="B82" s="80" t="s">
        <v>970</v>
      </c>
      <c r="C82" s="82">
        <v>3910366.41</v>
      </c>
      <c r="D82" s="82">
        <v>16568604.59</v>
      </c>
      <c r="E82" s="82">
        <v>16776462.08</v>
      </c>
      <c r="F82" s="82">
        <v>3702508.92</v>
      </c>
    </row>
    <row r="83" spans="1:6" x14ac:dyDescent="0.2">
      <c r="A83" s="81" t="s">
        <v>971</v>
      </c>
      <c r="B83" s="80" t="s">
        <v>972</v>
      </c>
      <c r="C83" s="82">
        <v>3910366.41</v>
      </c>
      <c r="D83" s="82">
        <v>16568604.59</v>
      </c>
      <c r="E83" s="82">
        <v>16776462.08</v>
      </c>
      <c r="F83" s="82">
        <v>3702508.92</v>
      </c>
    </row>
    <row r="84" spans="1:6" x14ac:dyDescent="0.2">
      <c r="A84" s="81" t="s">
        <v>973</v>
      </c>
      <c r="B84" s="80" t="s">
        <v>974</v>
      </c>
      <c r="C84" s="82">
        <v>9718406.4100000001</v>
      </c>
      <c r="D84" s="82">
        <v>19363946.899999999</v>
      </c>
      <c r="E84" s="82">
        <v>17627112.600000001</v>
      </c>
      <c r="F84" s="82">
        <v>11455240.710000001</v>
      </c>
    </row>
    <row r="85" spans="1:6" x14ac:dyDescent="0.2">
      <c r="A85" s="81" t="s">
        <v>975</v>
      </c>
      <c r="B85" s="80" t="s">
        <v>976</v>
      </c>
      <c r="C85" s="82">
        <v>9718406.4100000001</v>
      </c>
      <c r="D85" s="82">
        <v>19363946.899999999</v>
      </c>
      <c r="E85" s="82">
        <v>17627112.600000001</v>
      </c>
      <c r="F85" s="82">
        <v>11455240.710000001</v>
      </c>
    </row>
    <row r="86" spans="1:6" x14ac:dyDescent="0.2">
      <c r="A86" s="81" t="s">
        <v>977</v>
      </c>
      <c r="B86" s="80" t="s">
        <v>978</v>
      </c>
      <c r="C86" s="82">
        <v>214727.62</v>
      </c>
      <c r="D86" s="82">
        <v>444238.52</v>
      </c>
      <c r="E86" s="82">
        <v>353446.75</v>
      </c>
      <c r="F86" s="82">
        <v>305519.39</v>
      </c>
    </row>
    <row r="87" spans="1:6" x14ac:dyDescent="0.2">
      <c r="A87" s="81" t="s">
        <v>979</v>
      </c>
      <c r="B87" s="80" t="s">
        <v>980</v>
      </c>
      <c r="C87" s="82">
        <v>20685.27</v>
      </c>
      <c r="D87" s="82">
        <v>318346.98</v>
      </c>
      <c r="E87" s="82">
        <v>327971.56</v>
      </c>
      <c r="F87" s="82">
        <v>11060.69</v>
      </c>
    </row>
    <row r="88" spans="1:6" x14ac:dyDescent="0.2">
      <c r="A88" s="81" t="s">
        <v>981</v>
      </c>
      <c r="B88" s="80" t="s">
        <v>982</v>
      </c>
      <c r="C88" s="82">
        <v>126.27</v>
      </c>
      <c r="D88" s="82">
        <v>851621.76</v>
      </c>
      <c r="E88" s="82">
        <v>767388.77</v>
      </c>
      <c r="F88" s="82">
        <v>84359.26</v>
      </c>
    </row>
    <row r="89" spans="1:6" x14ac:dyDescent="0.2">
      <c r="A89" s="81" t="s">
        <v>983</v>
      </c>
      <c r="B89" s="80" t="s">
        <v>984</v>
      </c>
      <c r="C89" s="82">
        <v>10.67</v>
      </c>
      <c r="D89" s="82">
        <v>0</v>
      </c>
      <c r="E89" s="82">
        <v>0</v>
      </c>
      <c r="F89" s="82">
        <v>10.67</v>
      </c>
    </row>
    <row r="90" spans="1:6" x14ac:dyDescent="0.2">
      <c r="A90" s="81" t="s">
        <v>985</v>
      </c>
      <c r="B90" s="80" t="s">
        <v>986</v>
      </c>
      <c r="C90" s="82">
        <v>13215.41</v>
      </c>
      <c r="D90" s="82">
        <v>6366.32</v>
      </c>
      <c r="E90" s="82">
        <v>18598.98</v>
      </c>
      <c r="F90" s="82">
        <v>982.75</v>
      </c>
    </row>
    <row r="91" spans="1:6" x14ac:dyDescent="0.2">
      <c r="A91" s="81" t="s">
        <v>987</v>
      </c>
      <c r="B91" s="80" t="s">
        <v>988</v>
      </c>
      <c r="C91" s="82">
        <v>1532343.3</v>
      </c>
      <c r="D91" s="82">
        <v>2879344.09</v>
      </c>
      <c r="E91" s="82">
        <v>3162800.57</v>
      </c>
      <c r="F91" s="82">
        <v>1248886.82</v>
      </c>
    </row>
    <row r="92" spans="1:6" x14ac:dyDescent="0.2">
      <c r="A92" s="81" t="s">
        <v>989</v>
      </c>
      <c r="B92" s="80" t="s">
        <v>990</v>
      </c>
      <c r="C92" s="82">
        <v>4708.0600000000004</v>
      </c>
      <c r="D92" s="82">
        <v>142600.98000000001</v>
      </c>
      <c r="E92" s="82">
        <v>121334.71</v>
      </c>
      <c r="F92" s="82">
        <v>25974.33</v>
      </c>
    </row>
    <row r="93" spans="1:6" x14ac:dyDescent="0.2">
      <c r="A93" s="81" t="s">
        <v>991</v>
      </c>
      <c r="B93" s="80" t="s">
        <v>992</v>
      </c>
      <c r="C93" s="82">
        <v>5982873.8700000001</v>
      </c>
      <c r="D93" s="82">
        <v>10429449.119999999</v>
      </c>
      <c r="E93" s="82">
        <v>7860161.4699999997</v>
      </c>
      <c r="F93" s="82">
        <v>8552161.5199999996</v>
      </c>
    </row>
    <row r="94" spans="1:6" x14ac:dyDescent="0.2">
      <c r="A94" s="81" t="s">
        <v>993</v>
      </c>
      <c r="B94" s="80" t="s">
        <v>994</v>
      </c>
      <c r="C94" s="82">
        <v>0</v>
      </c>
      <c r="D94" s="82">
        <v>23300</v>
      </c>
      <c r="E94" s="82">
        <v>23300</v>
      </c>
      <c r="F94" s="82">
        <v>0</v>
      </c>
    </row>
    <row r="95" spans="1:6" x14ac:dyDescent="0.2">
      <c r="A95" s="81" t="s">
        <v>995</v>
      </c>
      <c r="B95" s="80" t="s">
        <v>996</v>
      </c>
      <c r="C95" s="82">
        <v>11524.44</v>
      </c>
      <c r="D95" s="82">
        <v>75833.59</v>
      </c>
      <c r="E95" s="82">
        <v>87358.03</v>
      </c>
      <c r="F95" s="82">
        <v>0</v>
      </c>
    </row>
    <row r="96" spans="1:6" x14ac:dyDescent="0.2">
      <c r="A96" s="81" t="s">
        <v>997</v>
      </c>
      <c r="B96" s="80" t="s">
        <v>998</v>
      </c>
      <c r="C96" s="82">
        <v>5984</v>
      </c>
      <c r="D96" s="82">
        <v>399555.5</v>
      </c>
      <c r="E96" s="82">
        <v>402275.5</v>
      </c>
      <c r="F96" s="82">
        <v>3264</v>
      </c>
    </row>
    <row r="97" spans="1:6" x14ac:dyDescent="0.2">
      <c r="A97" s="81" t="s">
        <v>999</v>
      </c>
      <c r="B97" s="80" t="s">
        <v>1000</v>
      </c>
      <c r="C97" s="82">
        <v>111485.58</v>
      </c>
      <c r="D97" s="82">
        <v>402045.05</v>
      </c>
      <c r="E97" s="82">
        <v>345678.64</v>
      </c>
      <c r="F97" s="82">
        <v>167851.99</v>
      </c>
    </row>
    <row r="98" spans="1:6" x14ac:dyDescent="0.2">
      <c r="A98" s="81" t="s">
        <v>1001</v>
      </c>
      <c r="B98" s="80" t="s">
        <v>1002</v>
      </c>
      <c r="C98" s="82">
        <v>108674.6</v>
      </c>
      <c r="D98" s="82">
        <v>74717.67</v>
      </c>
      <c r="E98" s="82">
        <v>107962.14</v>
      </c>
      <c r="F98" s="82">
        <v>75430.13</v>
      </c>
    </row>
    <row r="99" spans="1:6" x14ac:dyDescent="0.2">
      <c r="A99" s="81" t="s">
        <v>1003</v>
      </c>
      <c r="B99" s="80" t="s">
        <v>1004</v>
      </c>
      <c r="C99" s="82">
        <v>215279.76</v>
      </c>
      <c r="D99" s="82">
        <v>229416.53</v>
      </c>
      <c r="E99" s="82">
        <v>284160.90000000002</v>
      </c>
      <c r="F99" s="82">
        <v>160535.39000000001</v>
      </c>
    </row>
    <row r="100" spans="1:6" x14ac:dyDescent="0.2">
      <c r="A100" s="81" t="s">
        <v>1005</v>
      </c>
      <c r="B100" s="80" t="s">
        <v>1006</v>
      </c>
      <c r="C100" s="82">
        <v>342193.87</v>
      </c>
      <c r="D100" s="82">
        <v>243426.45</v>
      </c>
      <c r="E100" s="82">
        <v>336779.95</v>
      </c>
      <c r="F100" s="82">
        <v>248840.37</v>
      </c>
    </row>
    <row r="101" spans="1:6" x14ac:dyDescent="0.2">
      <c r="A101" s="81" t="s">
        <v>1007</v>
      </c>
      <c r="B101" s="80" t="s">
        <v>1008</v>
      </c>
      <c r="C101" s="82">
        <v>2268.91</v>
      </c>
      <c r="D101" s="82">
        <v>255.48</v>
      </c>
      <c r="E101" s="82">
        <v>922.09</v>
      </c>
      <c r="F101" s="82">
        <v>1602.3</v>
      </c>
    </row>
    <row r="102" spans="1:6" x14ac:dyDescent="0.2">
      <c r="A102" s="81" t="s">
        <v>1009</v>
      </c>
      <c r="B102" s="80" t="s">
        <v>1010</v>
      </c>
      <c r="C102" s="82">
        <v>0</v>
      </c>
      <c r="D102" s="82">
        <v>157144.54</v>
      </c>
      <c r="E102" s="82">
        <v>157144.54</v>
      </c>
      <c r="F102" s="82">
        <v>0</v>
      </c>
    </row>
    <row r="103" spans="1:6" x14ac:dyDescent="0.2">
      <c r="A103" s="81" t="s">
        <v>1011</v>
      </c>
      <c r="B103" s="80" t="s">
        <v>1012</v>
      </c>
      <c r="C103" s="82">
        <v>142588.17000000001</v>
      </c>
      <c r="D103" s="82">
        <v>1576613.36</v>
      </c>
      <c r="E103" s="82">
        <v>1545260.44</v>
      </c>
      <c r="F103" s="82">
        <v>173941.09</v>
      </c>
    </row>
    <row r="104" spans="1:6" x14ac:dyDescent="0.2">
      <c r="A104" s="81" t="s">
        <v>1013</v>
      </c>
      <c r="B104" s="80" t="s">
        <v>1014</v>
      </c>
      <c r="C104" s="82">
        <v>1009716.61</v>
      </c>
      <c r="D104" s="82">
        <v>1109670.96</v>
      </c>
      <c r="E104" s="82">
        <v>1724567.56</v>
      </c>
      <c r="F104" s="82">
        <v>394820.01</v>
      </c>
    </row>
    <row r="105" spans="1:6" x14ac:dyDescent="0.2">
      <c r="A105" s="81">
        <v>1.2</v>
      </c>
      <c r="B105" s="80" t="s">
        <v>1015</v>
      </c>
      <c r="C105" s="82">
        <v>397743148.48000002</v>
      </c>
      <c r="D105" s="82">
        <v>85827198.069999993</v>
      </c>
      <c r="E105" s="82">
        <v>52887291.890000001</v>
      </c>
      <c r="F105" s="82">
        <v>430683054.66000003</v>
      </c>
    </row>
    <row r="106" spans="1:6" x14ac:dyDescent="0.2">
      <c r="A106" s="81" t="s">
        <v>1016</v>
      </c>
      <c r="B106" s="80" t="s">
        <v>1017</v>
      </c>
      <c r="C106" s="82">
        <v>10035370.34</v>
      </c>
      <c r="D106" s="82">
        <v>2994628.92</v>
      </c>
      <c r="E106" s="82">
        <v>7597021.7599999998</v>
      </c>
      <c r="F106" s="82">
        <v>5432977.5</v>
      </c>
    </row>
    <row r="107" spans="1:6" x14ac:dyDescent="0.2">
      <c r="A107" s="81" t="s">
        <v>1018</v>
      </c>
      <c r="B107" s="80" t="s">
        <v>946</v>
      </c>
      <c r="C107" s="82">
        <v>10035370.34</v>
      </c>
      <c r="D107" s="82">
        <v>2994628.92</v>
      </c>
      <c r="E107" s="82">
        <v>7597021.7599999998</v>
      </c>
      <c r="F107" s="82">
        <v>5432977.5</v>
      </c>
    </row>
    <row r="108" spans="1:6" x14ac:dyDescent="0.2">
      <c r="A108" s="81" t="s">
        <v>1019</v>
      </c>
      <c r="B108" s="80" t="s">
        <v>1020</v>
      </c>
      <c r="C108" s="82">
        <v>4605500.49</v>
      </c>
      <c r="D108" s="82">
        <v>464082.69</v>
      </c>
      <c r="E108" s="82">
        <v>5069583.18</v>
      </c>
      <c r="F108" s="82">
        <v>0</v>
      </c>
    </row>
    <row r="109" spans="1:6" x14ac:dyDescent="0.2">
      <c r="A109" s="81" t="s">
        <v>1021</v>
      </c>
      <c r="B109" s="80" t="s">
        <v>1022</v>
      </c>
      <c r="C109" s="82">
        <v>5429869.8499999996</v>
      </c>
      <c r="D109" s="82">
        <v>109738.22</v>
      </c>
      <c r="E109" s="82">
        <v>2010024.78</v>
      </c>
      <c r="F109" s="82">
        <v>3529583.29</v>
      </c>
    </row>
    <row r="110" spans="1:6" x14ac:dyDescent="0.2">
      <c r="A110" s="81" t="s">
        <v>1023</v>
      </c>
      <c r="B110" s="80" t="s">
        <v>1024</v>
      </c>
      <c r="C110" s="82">
        <v>0</v>
      </c>
      <c r="D110" s="82">
        <v>2420808.0099999998</v>
      </c>
      <c r="E110" s="82">
        <v>517413.8</v>
      </c>
      <c r="F110" s="82">
        <v>1903394.21</v>
      </c>
    </row>
    <row r="111" spans="1:6" x14ac:dyDescent="0.2">
      <c r="A111" s="81" t="s">
        <v>1025</v>
      </c>
      <c r="B111" s="80" t="s">
        <v>1026</v>
      </c>
      <c r="C111" s="82">
        <v>488685069.58999997</v>
      </c>
      <c r="D111" s="82">
        <v>59677171.189999998</v>
      </c>
      <c r="E111" s="82">
        <v>36507511.369999997</v>
      </c>
      <c r="F111" s="82">
        <v>511854729.41000003</v>
      </c>
    </row>
    <row r="112" spans="1:6" x14ac:dyDescent="0.2">
      <c r="A112" s="81" t="s">
        <v>1027</v>
      </c>
      <c r="B112" s="80" t="s">
        <v>341</v>
      </c>
      <c r="C112" s="82">
        <v>32207208.289999999</v>
      </c>
      <c r="D112" s="82">
        <v>0</v>
      </c>
      <c r="E112" s="82">
        <v>0</v>
      </c>
      <c r="F112" s="82">
        <v>32207208.289999999</v>
      </c>
    </row>
    <row r="113" spans="1:6" x14ac:dyDescent="0.2">
      <c r="A113" s="83" t="s">
        <v>1028</v>
      </c>
      <c r="B113" s="84" t="s">
        <v>341</v>
      </c>
      <c r="C113" s="85">
        <v>32207208.289999999</v>
      </c>
      <c r="D113" s="85">
        <v>0</v>
      </c>
      <c r="E113" s="85">
        <v>0</v>
      </c>
      <c r="F113" s="85">
        <v>32207208.289999999</v>
      </c>
    </row>
    <row r="114" spans="1:6" x14ac:dyDescent="0.2">
      <c r="A114" s="81" t="s">
        <v>1029</v>
      </c>
      <c r="B114" s="80" t="s">
        <v>1030</v>
      </c>
      <c r="C114" s="82">
        <v>31453618.239999998</v>
      </c>
      <c r="D114" s="82">
        <v>0</v>
      </c>
      <c r="E114" s="82">
        <v>0</v>
      </c>
      <c r="F114" s="82">
        <v>31453618.239999998</v>
      </c>
    </row>
    <row r="115" spans="1:6" x14ac:dyDescent="0.2">
      <c r="A115" s="83" t="s">
        <v>1031</v>
      </c>
      <c r="B115" s="84" t="s">
        <v>1032</v>
      </c>
      <c r="C115" s="85">
        <v>31453618.239999998</v>
      </c>
      <c r="D115" s="85">
        <v>0</v>
      </c>
      <c r="E115" s="85">
        <v>0</v>
      </c>
      <c r="F115" s="85">
        <v>31453618.239999998</v>
      </c>
    </row>
    <row r="116" spans="1:6" x14ac:dyDescent="0.2">
      <c r="A116" s="81" t="s">
        <v>1033</v>
      </c>
      <c r="B116" s="80" t="s">
        <v>1034</v>
      </c>
      <c r="C116" s="82">
        <v>18944700.59</v>
      </c>
      <c r="D116" s="82">
        <v>38858760.299999997</v>
      </c>
      <c r="E116" s="82">
        <v>26442941.98</v>
      </c>
      <c r="F116" s="82">
        <v>31360518.91</v>
      </c>
    </row>
    <row r="117" spans="1:6" x14ac:dyDescent="0.2">
      <c r="A117" s="81" t="s">
        <v>1035</v>
      </c>
      <c r="B117" s="80" t="s">
        <v>1036</v>
      </c>
      <c r="C117" s="82">
        <v>97230</v>
      </c>
      <c r="D117" s="82">
        <v>0</v>
      </c>
      <c r="E117" s="82">
        <v>0</v>
      </c>
      <c r="F117" s="82">
        <v>97230</v>
      </c>
    </row>
    <row r="118" spans="1:6" x14ac:dyDescent="0.2">
      <c r="A118" s="81" t="s">
        <v>1037</v>
      </c>
      <c r="B118" s="80" t="s">
        <v>1038</v>
      </c>
      <c r="C118" s="82">
        <v>18847470.59</v>
      </c>
      <c r="D118" s="82">
        <v>19255679.98</v>
      </c>
      <c r="E118" s="82">
        <v>6839861.6600000001</v>
      </c>
      <c r="F118" s="82">
        <v>31263288.91</v>
      </c>
    </row>
    <row r="119" spans="1:6" x14ac:dyDescent="0.2">
      <c r="A119" s="81" t="s">
        <v>1039</v>
      </c>
      <c r="B119" s="80" t="s">
        <v>1038</v>
      </c>
      <c r="C119" s="82">
        <v>0</v>
      </c>
      <c r="D119" s="82">
        <v>19603080.32</v>
      </c>
      <c r="E119" s="82">
        <v>19603080.32</v>
      </c>
      <c r="F119" s="82">
        <v>0</v>
      </c>
    </row>
    <row r="120" spans="1:6" x14ac:dyDescent="0.2">
      <c r="A120" s="81" t="s">
        <v>1040</v>
      </c>
      <c r="B120" s="80" t="s">
        <v>1041</v>
      </c>
      <c r="C120" s="82">
        <v>6015325.6500000004</v>
      </c>
      <c r="D120" s="82">
        <v>20818410.890000001</v>
      </c>
      <c r="E120" s="82">
        <v>10064569.390000001</v>
      </c>
      <c r="F120" s="82">
        <v>16769167.15</v>
      </c>
    </row>
    <row r="121" spans="1:6" x14ac:dyDescent="0.2">
      <c r="A121" s="81" t="s">
        <v>1042</v>
      </c>
      <c r="B121" s="80" t="s">
        <v>1043</v>
      </c>
      <c r="C121" s="82">
        <v>0</v>
      </c>
      <c r="D121" s="82">
        <v>3542835.02</v>
      </c>
      <c r="E121" s="82">
        <v>409627.46</v>
      </c>
      <c r="F121" s="82">
        <v>3133207.56</v>
      </c>
    </row>
    <row r="122" spans="1:6" x14ac:dyDescent="0.2">
      <c r="A122" s="81" t="s">
        <v>1044</v>
      </c>
      <c r="B122" s="80" t="s">
        <v>1043</v>
      </c>
      <c r="C122" s="82">
        <v>0</v>
      </c>
      <c r="D122" s="82">
        <v>144526.09</v>
      </c>
      <c r="E122" s="82">
        <v>144526.09</v>
      </c>
      <c r="F122" s="82">
        <v>0</v>
      </c>
    </row>
    <row r="123" spans="1:6" x14ac:dyDescent="0.2">
      <c r="A123" s="81" t="s">
        <v>1045</v>
      </c>
      <c r="B123" s="80" t="s">
        <v>1036</v>
      </c>
      <c r="C123" s="82">
        <v>5572806.54</v>
      </c>
      <c r="D123" s="82">
        <v>9862306.3699999992</v>
      </c>
      <c r="E123" s="82">
        <v>2307134.23</v>
      </c>
      <c r="F123" s="82">
        <v>13127978.68</v>
      </c>
    </row>
    <row r="124" spans="1:6" x14ac:dyDescent="0.2">
      <c r="A124" s="81" t="s">
        <v>1046</v>
      </c>
      <c r="B124" s="80" t="s">
        <v>1036</v>
      </c>
      <c r="C124" s="82">
        <v>0</v>
      </c>
      <c r="D124" s="82">
        <v>7137819.8099999996</v>
      </c>
      <c r="E124" s="82">
        <v>7137819.8099999996</v>
      </c>
      <c r="F124" s="82">
        <v>0</v>
      </c>
    </row>
    <row r="125" spans="1:6" x14ac:dyDescent="0.2">
      <c r="A125" s="81" t="s">
        <v>1047</v>
      </c>
      <c r="B125" s="80" t="s">
        <v>1048</v>
      </c>
      <c r="C125" s="82">
        <v>0</v>
      </c>
      <c r="D125" s="82">
        <v>65461.8</v>
      </c>
      <c r="E125" s="82">
        <v>0</v>
      </c>
      <c r="F125" s="82">
        <v>65461.8</v>
      </c>
    </row>
    <row r="126" spans="1:6" x14ac:dyDescent="0.2">
      <c r="A126" s="81" t="s">
        <v>1049</v>
      </c>
      <c r="B126" s="80" t="s">
        <v>1048</v>
      </c>
      <c r="C126" s="82">
        <v>0</v>
      </c>
      <c r="D126" s="82">
        <v>65461.8</v>
      </c>
      <c r="E126" s="82">
        <v>65461.8</v>
      </c>
      <c r="F126" s="82">
        <v>0</v>
      </c>
    </row>
    <row r="127" spans="1:6" x14ac:dyDescent="0.2">
      <c r="A127" s="81" t="s">
        <v>1050</v>
      </c>
      <c r="B127" s="80" t="s">
        <v>1051</v>
      </c>
      <c r="C127" s="82">
        <v>442519.11</v>
      </c>
      <c r="D127" s="82">
        <v>0</v>
      </c>
      <c r="E127" s="82">
        <v>0</v>
      </c>
      <c r="F127" s="82">
        <v>442519.11</v>
      </c>
    </row>
    <row r="128" spans="1:6" x14ac:dyDescent="0.2">
      <c r="A128" s="81" t="s">
        <v>1052</v>
      </c>
      <c r="B128" s="80" t="s">
        <v>1053</v>
      </c>
      <c r="C128" s="82">
        <v>400064216.81999999</v>
      </c>
      <c r="D128" s="82">
        <v>0</v>
      </c>
      <c r="E128" s="82">
        <v>0</v>
      </c>
      <c r="F128" s="82">
        <v>400064216.81999999</v>
      </c>
    </row>
    <row r="129" spans="1:6" x14ac:dyDescent="0.2">
      <c r="A129" s="83" t="s">
        <v>1054</v>
      </c>
      <c r="B129" s="84" t="s">
        <v>1053</v>
      </c>
      <c r="C129" s="85">
        <v>400064216.81999999</v>
      </c>
      <c r="D129" s="85">
        <v>0</v>
      </c>
      <c r="E129" s="85">
        <v>0</v>
      </c>
      <c r="F129" s="85">
        <v>400064216.81999999</v>
      </c>
    </row>
    <row r="130" spans="1:6" x14ac:dyDescent="0.2">
      <c r="A130" s="81" t="s">
        <v>1055</v>
      </c>
      <c r="B130" s="80" t="s">
        <v>1056</v>
      </c>
      <c r="C130" s="82">
        <v>77931559.450000003</v>
      </c>
      <c r="D130" s="82">
        <v>19068623.920000002</v>
      </c>
      <c r="E130" s="82">
        <v>8543714.1500000004</v>
      </c>
      <c r="F130" s="82">
        <v>88456469.219999999</v>
      </c>
    </row>
    <row r="131" spans="1:6" x14ac:dyDescent="0.2">
      <c r="A131" s="81" t="s">
        <v>1057</v>
      </c>
      <c r="B131" s="80" t="s">
        <v>1058</v>
      </c>
      <c r="C131" s="82">
        <v>12751733.65</v>
      </c>
      <c r="D131" s="82">
        <v>2424520.7599999998</v>
      </c>
      <c r="E131" s="82">
        <v>929876.86</v>
      </c>
      <c r="F131" s="82">
        <v>14246377.550000001</v>
      </c>
    </row>
    <row r="132" spans="1:6" x14ac:dyDescent="0.2">
      <c r="A132" s="81" t="s">
        <v>1059</v>
      </c>
      <c r="B132" s="80" t="s">
        <v>1060</v>
      </c>
      <c r="C132" s="82">
        <v>2923934.33</v>
      </c>
      <c r="D132" s="82">
        <v>741481</v>
      </c>
      <c r="E132" s="82">
        <v>0</v>
      </c>
      <c r="F132" s="82">
        <v>3665415.33</v>
      </c>
    </row>
    <row r="133" spans="1:6" x14ac:dyDescent="0.2">
      <c r="A133" s="81" t="s">
        <v>1061</v>
      </c>
      <c r="B133" s="80" t="s">
        <v>1060</v>
      </c>
      <c r="C133" s="82">
        <v>0</v>
      </c>
      <c r="D133" s="82">
        <v>319072</v>
      </c>
      <c r="E133" s="82">
        <v>319072</v>
      </c>
      <c r="F133" s="82">
        <v>0</v>
      </c>
    </row>
    <row r="134" spans="1:6" x14ac:dyDescent="0.2">
      <c r="A134" s="81" t="s">
        <v>1062</v>
      </c>
      <c r="B134" s="80" t="s">
        <v>1063</v>
      </c>
      <c r="C134" s="82">
        <v>9827799.3200000003</v>
      </c>
      <c r="D134" s="82">
        <v>753162.9</v>
      </c>
      <c r="E134" s="82">
        <v>0</v>
      </c>
      <c r="F134" s="82">
        <v>10580962.220000001</v>
      </c>
    </row>
    <row r="135" spans="1:6" x14ac:dyDescent="0.2">
      <c r="A135" s="81" t="s">
        <v>1064</v>
      </c>
      <c r="B135" s="80" t="s">
        <v>1063</v>
      </c>
      <c r="C135" s="82">
        <v>0</v>
      </c>
      <c r="D135" s="82">
        <v>610804.86</v>
      </c>
      <c r="E135" s="82">
        <v>610804.86</v>
      </c>
      <c r="F135" s="82">
        <v>0</v>
      </c>
    </row>
    <row r="136" spans="1:6" x14ac:dyDescent="0.2">
      <c r="A136" s="81" t="s">
        <v>1065</v>
      </c>
      <c r="B136" s="80" t="s">
        <v>1066</v>
      </c>
      <c r="C136" s="82">
        <v>1307437.8400000001</v>
      </c>
      <c r="D136" s="82">
        <v>0</v>
      </c>
      <c r="E136" s="82">
        <v>0</v>
      </c>
      <c r="F136" s="82">
        <v>1307437.8400000001</v>
      </c>
    </row>
    <row r="137" spans="1:6" x14ac:dyDescent="0.2">
      <c r="A137" s="81" t="s">
        <v>1067</v>
      </c>
      <c r="B137" s="80" t="s">
        <v>1068</v>
      </c>
      <c r="C137" s="82">
        <v>200000</v>
      </c>
      <c r="D137" s="82">
        <v>0</v>
      </c>
      <c r="E137" s="82">
        <v>0</v>
      </c>
      <c r="F137" s="82">
        <v>200000</v>
      </c>
    </row>
    <row r="138" spans="1:6" x14ac:dyDescent="0.2">
      <c r="A138" s="81" t="s">
        <v>1069</v>
      </c>
      <c r="B138" s="80" t="s">
        <v>1070</v>
      </c>
      <c r="C138" s="82">
        <v>1107437.8400000001</v>
      </c>
      <c r="D138" s="82">
        <v>0</v>
      </c>
      <c r="E138" s="82">
        <v>0</v>
      </c>
      <c r="F138" s="82">
        <v>1107437.8400000001</v>
      </c>
    </row>
    <row r="139" spans="1:6" x14ac:dyDescent="0.2">
      <c r="A139" s="81" t="s">
        <v>1071</v>
      </c>
      <c r="B139" s="80" t="s">
        <v>1072</v>
      </c>
      <c r="C139" s="82">
        <v>1149956.3500000001</v>
      </c>
      <c r="D139" s="82">
        <v>0</v>
      </c>
      <c r="E139" s="82">
        <v>0</v>
      </c>
      <c r="F139" s="82">
        <v>1149956.3500000001</v>
      </c>
    </row>
    <row r="140" spans="1:6" x14ac:dyDescent="0.2">
      <c r="A140" s="81" t="s">
        <v>1073</v>
      </c>
      <c r="B140" s="80" t="s">
        <v>1074</v>
      </c>
      <c r="C140" s="82">
        <v>69600</v>
      </c>
      <c r="D140" s="82">
        <v>0</v>
      </c>
      <c r="E140" s="82">
        <v>0</v>
      </c>
      <c r="F140" s="82">
        <v>69600</v>
      </c>
    </row>
    <row r="141" spans="1:6" x14ac:dyDescent="0.2">
      <c r="A141" s="81" t="s">
        <v>1075</v>
      </c>
      <c r="B141" s="80" t="s">
        <v>1076</v>
      </c>
      <c r="C141" s="82">
        <v>1080356.3500000001</v>
      </c>
      <c r="D141" s="82">
        <v>0</v>
      </c>
      <c r="E141" s="82">
        <v>0</v>
      </c>
      <c r="F141" s="82">
        <v>1080356.3500000001</v>
      </c>
    </row>
    <row r="142" spans="1:6" x14ac:dyDescent="0.2">
      <c r="A142" s="81" t="s">
        <v>1077</v>
      </c>
      <c r="B142" s="80" t="s">
        <v>1078</v>
      </c>
      <c r="C142" s="82">
        <v>41762640.200000003</v>
      </c>
      <c r="D142" s="82">
        <v>1393465.52</v>
      </c>
      <c r="E142" s="82">
        <v>0</v>
      </c>
      <c r="F142" s="82">
        <v>43156105.719999999</v>
      </c>
    </row>
    <row r="143" spans="1:6" x14ac:dyDescent="0.2">
      <c r="A143" s="81" t="s">
        <v>1079</v>
      </c>
      <c r="B143" s="80" t="s">
        <v>1080</v>
      </c>
      <c r="C143" s="82">
        <v>40555388.700000003</v>
      </c>
      <c r="D143" s="82">
        <v>1362000</v>
      </c>
      <c r="E143" s="82">
        <v>0</v>
      </c>
      <c r="F143" s="82">
        <v>41917388.700000003</v>
      </c>
    </row>
    <row r="144" spans="1:6" x14ac:dyDescent="0.2">
      <c r="A144" s="81" t="s">
        <v>1081</v>
      </c>
      <c r="B144" s="80" t="s">
        <v>1082</v>
      </c>
      <c r="C144" s="82">
        <v>954373.9</v>
      </c>
      <c r="D144" s="82">
        <v>31465.52</v>
      </c>
      <c r="E144" s="82">
        <v>0</v>
      </c>
      <c r="F144" s="82">
        <v>985839.42</v>
      </c>
    </row>
    <row r="145" spans="1:6" x14ac:dyDescent="0.2">
      <c r="A145" s="81" t="s">
        <v>1083</v>
      </c>
      <c r="B145" s="80" t="s">
        <v>1084</v>
      </c>
      <c r="C145" s="82">
        <v>252877.6</v>
      </c>
      <c r="D145" s="82">
        <v>0</v>
      </c>
      <c r="E145" s="82">
        <v>0</v>
      </c>
      <c r="F145" s="82">
        <v>252877.6</v>
      </c>
    </row>
    <row r="146" spans="1:6" x14ac:dyDescent="0.2">
      <c r="A146" s="81" t="s">
        <v>1085</v>
      </c>
      <c r="B146" s="80" t="s">
        <v>1086</v>
      </c>
      <c r="C146" s="82">
        <v>20959791.41</v>
      </c>
      <c r="D146" s="82">
        <v>15250637.640000001</v>
      </c>
      <c r="E146" s="82">
        <v>7613837.29</v>
      </c>
      <c r="F146" s="82">
        <v>28596591.760000002</v>
      </c>
    </row>
    <row r="147" spans="1:6" x14ac:dyDescent="0.2">
      <c r="A147" s="81" t="s">
        <v>1087</v>
      </c>
      <c r="B147" s="80" t="s">
        <v>1088</v>
      </c>
      <c r="C147" s="82">
        <v>72402.11</v>
      </c>
      <c r="D147" s="82">
        <v>0</v>
      </c>
      <c r="E147" s="82">
        <v>0</v>
      </c>
      <c r="F147" s="82">
        <v>72402.11</v>
      </c>
    </row>
    <row r="148" spans="1:6" x14ac:dyDescent="0.2">
      <c r="A148" s="81" t="s">
        <v>1089</v>
      </c>
      <c r="B148" s="80" t="s">
        <v>1090</v>
      </c>
      <c r="C148" s="82">
        <v>3637908.15</v>
      </c>
      <c r="D148" s="82">
        <v>0</v>
      </c>
      <c r="E148" s="82">
        <v>0</v>
      </c>
      <c r="F148" s="82">
        <v>3637908.15</v>
      </c>
    </row>
    <row r="149" spans="1:6" x14ac:dyDescent="0.2">
      <c r="A149" s="81" t="s">
        <v>1091</v>
      </c>
      <c r="B149" s="80" t="s">
        <v>1092</v>
      </c>
      <c r="C149" s="82">
        <v>9621415.5700000003</v>
      </c>
      <c r="D149" s="82">
        <v>0</v>
      </c>
      <c r="E149" s="82">
        <v>0</v>
      </c>
      <c r="F149" s="82">
        <v>9621415.5700000003</v>
      </c>
    </row>
    <row r="150" spans="1:6" x14ac:dyDescent="0.2">
      <c r="A150" s="81" t="s">
        <v>1093</v>
      </c>
      <c r="B150" s="80" t="s">
        <v>1094</v>
      </c>
      <c r="C150" s="82">
        <v>621340.74</v>
      </c>
      <c r="D150" s="82">
        <v>98325.39</v>
      </c>
      <c r="E150" s="82">
        <v>13937.53</v>
      </c>
      <c r="F150" s="82">
        <v>705728.6</v>
      </c>
    </row>
    <row r="151" spans="1:6" x14ac:dyDescent="0.2">
      <c r="A151" s="81" t="s">
        <v>1095</v>
      </c>
      <c r="B151" s="80" t="s">
        <v>1094</v>
      </c>
      <c r="C151" s="82">
        <v>0</v>
      </c>
      <c r="D151" s="82">
        <v>96148.27</v>
      </c>
      <c r="E151" s="82">
        <v>96148.27</v>
      </c>
      <c r="F151" s="82">
        <v>0</v>
      </c>
    </row>
    <row r="152" spans="1:6" x14ac:dyDescent="0.2">
      <c r="A152" s="81" t="s">
        <v>1096</v>
      </c>
      <c r="B152" s="80" t="s">
        <v>1097</v>
      </c>
      <c r="C152" s="82">
        <v>857353.21</v>
      </c>
      <c r="D152" s="82">
        <v>65244.639999999999</v>
      </c>
      <c r="E152" s="82">
        <v>0</v>
      </c>
      <c r="F152" s="82">
        <v>922597.85</v>
      </c>
    </row>
    <row r="153" spans="1:6" x14ac:dyDescent="0.2">
      <c r="A153" s="81" t="s">
        <v>1098</v>
      </c>
      <c r="B153" s="80" t="s">
        <v>1097</v>
      </c>
      <c r="C153" s="82">
        <v>0</v>
      </c>
      <c r="D153" s="82">
        <v>45819.64</v>
      </c>
      <c r="E153" s="82">
        <v>45819.64</v>
      </c>
      <c r="F153" s="82">
        <v>0</v>
      </c>
    </row>
    <row r="154" spans="1:6" x14ac:dyDescent="0.2">
      <c r="A154" s="81" t="s">
        <v>1099</v>
      </c>
      <c r="B154" s="80" t="s">
        <v>1100</v>
      </c>
      <c r="C154" s="82">
        <v>2397952.14</v>
      </c>
      <c r="D154" s="82">
        <v>20258.62</v>
      </c>
      <c r="E154" s="82">
        <v>0</v>
      </c>
      <c r="F154" s="82">
        <v>2418210.7599999998</v>
      </c>
    </row>
    <row r="155" spans="1:6" x14ac:dyDescent="0.2">
      <c r="A155" s="81" t="s">
        <v>1101</v>
      </c>
      <c r="B155" s="80" t="s">
        <v>1100</v>
      </c>
      <c r="C155" s="82">
        <v>0</v>
      </c>
      <c r="D155" s="82">
        <v>20258.62</v>
      </c>
      <c r="E155" s="82">
        <v>20258.62</v>
      </c>
      <c r="F155" s="82">
        <v>0</v>
      </c>
    </row>
    <row r="156" spans="1:6" x14ac:dyDescent="0.2">
      <c r="A156" s="81" t="s">
        <v>1102</v>
      </c>
      <c r="B156" s="80" t="s">
        <v>1103</v>
      </c>
      <c r="C156" s="82">
        <v>1480592.93</v>
      </c>
      <c r="D156" s="82">
        <v>53297.2</v>
      </c>
      <c r="E156" s="82">
        <v>0</v>
      </c>
      <c r="F156" s="82">
        <v>1533890.13</v>
      </c>
    </row>
    <row r="157" spans="1:6" x14ac:dyDescent="0.2">
      <c r="A157" s="81" t="s">
        <v>1104</v>
      </c>
      <c r="B157" s="80" t="s">
        <v>1103</v>
      </c>
      <c r="C157" s="82">
        <v>0</v>
      </c>
      <c r="D157" s="82">
        <v>24061.200000000001</v>
      </c>
      <c r="E157" s="82">
        <v>24061.200000000001</v>
      </c>
      <c r="F157" s="82">
        <v>0</v>
      </c>
    </row>
    <row r="158" spans="1:6" x14ac:dyDescent="0.2">
      <c r="A158" s="81" t="s">
        <v>1105</v>
      </c>
      <c r="B158" s="80" t="s">
        <v>1106</v>
      </c>
      <c r="C158" s="82">
        <v>2270826.56</v>
      </c>
      <c r="D158" s="82">
        <v>7413612.0300000003</v>
      </c>
      <c r="E158" s="82">
        <v>0</v>
      </c>
      <c r="F158" s="82">
        <v>9684438.5899999999</v>
      </c>
    </row>
    <row r="159" spans="1:6" x14ac:dyDescent="0.2">
      <c r="A159" s="81" t="s">
        <v>1107</v>
      </c>
      <c r="B159" s="80" t="s">
        <v>1106</v>
      </c>
      <c r="C159" s="82">
        <v>0</v>
      </c>
      <c r="D159" s="82">
        <v>7413612.0300000003</v>
      </c>
      <c r="E159" s="82">
        <v>7413612.0300000003</v>
      </c>
      <c r="F159" s="82">
        <v>0</v>
      </c>
    </row>
    <row r="160" spans="1:6" x14ac:dyDescent="0.2">
      <c r="A160" s="81" t="s">
        <v>1108</v>
      </c>
      <c r="B160" s="80" t="s">
        <v>1109</v>
      </c>
      <c r="C160" s="82">
        <v>4421859.25</v>
      </c>
      <c r="D160" s="82">
        <v>145119.01999999999</v>
      </c>
      <c r="E160" s="82">
        <v>53368.29</v>
      </c>
      <c r="F160" s="82">
        <v>4513609.9800000004</v>
      </c>
    </row>
    <row r="161" spans="1:6" x14ac:dyDescent="0.2">
      <c r="A161" s="81" t="s">
        <v>1110</v>
      </c>
      <c r="B161" s="80" t="s">
        <v>1111</v>
      </c>
      <c r="C161" s="82">
        <v>3709470.48</v>
      </c>
      <c r="D161" s="82">
        <v>76440.62</v>
      </c>
      <c r="E161" s="82">
        <v>19029.09</v>
      </c>
      <c r="F161" s="82">
        <v>3766882.01</v>
      </c>
    </row>
    <row r="162" spans="1:6" x14ac:dyDescent="0.2">
      <c r="A162" s="81" t="s">
        <v>1112</v>
      </c>
      <c r="B162" s="80" t="s">
        <v>1111</v>
      </c>
      <c r="C162" s="82">
        <v>3709470.48</v>
      </c>
      <c r="D162" s="82">
        <v>57411.53</v>
      </c>
      <c r="E162" s="82">
        <v>0</v>
      </c>
      <c r="F162" s="82">
        <v>3766882.01</v>
      </c>
    </row>
    <row r="163" spans="1:6" x14ac:dyDescent="0.2">
      <c r="A163" s="81" t="s">
        <v>1113</v>
      </c>
      <c r="B163" s="80" t="s">
        <v>1111</v>
      </c>
      <c r="C163" s="82">
        <v>0</v>
      </c>
      <c r="D163" s="82">
        <v>19029.09</v>
      </c>
      <c r="E163" s="82">
        <v>19029.09</v>
      </c>
      <c r="F163" s="82">
        <v>0</v>
      </c>
    </row>
    <row r="164" spans="1:6" x14ac:dyDescent="0.2">
      <c r="A164" s="81" t="s">
        <v>1114</v>
      </c>
      <c r="B164" s="80" t="s">
        <v>1115</v>
      </c>
      <c r="C164" s="82">
        <v>712388.77</v>
      </c>
      <c r="D164" s="82">
        <v>68678.399999999994</v>
      </c>
      <c r="E164" s="82">
        <v>34339.199999999997</v>
      </c>
      <c r="F164" s="82">
        <v>746727.97</v>
      </c>
    </row>
    <row r="165" spans="1:6" x14ac:dyDescent="0.2">
      <c r="A165" s="81" t="s">
        <v>1116</v>
      </c>
      <c r="B165" s="80" t="s">
        <v>1117</v>
      </c>
      <c r="C165" s="82">
        <v>712388.77</v>
      </c>
      <c r="D165" s="82">
        <v>34339.199999999997</v>
      </c>
      <c r="E165" s="82">
        <v>0</v>
      </c>
      <c r="F165" s="82">
        <v>746727.97</v>
      </c>
    </row>
    <row r="166" spans="1:6" x14ac:dyDescent="0.2">
      <c r="A166" s="81" t="s">
        <v>1118</v>
      </c>
      <c r="B166" s="80" t="s">
        <v>1117</v>
      </c>
      <c r="C166" s="82">
        <v>0</v>
      </c>
      <c r="D166" s="82">
        <v>34339.199999999997</v>
      </c>
      <c r="E166" s="82">
        <v>34339.199999999997</v>
      </c>
      <c r="F166" s="82">
        <v>0</v>
      </c>
    </row>
    <row r="167" spans="1:6" x14ac:dyDescent="0.2">
      <c r="A167" s="81" t="s">
        <v>1119</v>
      </c>
      <c r="B167" s="80" t="s">
        <v>1120</v>
      </c>
      <c r="C167" s="82">
        <v>-183894697.80000001</v>
      </c>
      <c r="D167" s="82">
        <v>0</v>
      </c>
      <c r="E167" s="82">
        <v>0</v>
      </c>
      <c r="F167" s="82">
        <v>-183894697.80000001</v>
      </c>
    </row>
    <row r="168" spans="1:6" x14ac:dyDescent="0.2">
      <c r="A168" s="81" t="s">
        <v>1121</v>
      </c>
      <c r="B168" s="80" t="s">
        <v>1122</v>
      </c>
      <c r="C168" s="82">
        <v>-125825936.55</v>
      </c>
      <c r="D168" s="82">
        <v>0</v>
      </c>
      <c r="E168" s="82">
        <v>0</v>
      </c>
      <c r="F168" s="82">
        <v>-125825936.55</v>
      </c>
    </row>
    <row r="169" spans="1:6" x14ac:dyDescent="0.2">
      <c r="A169" s="83" t="s">
        <v>1123</v>
      </c>
      <c r="B169" s="84" t="s">
        <v>1124</v>
      </c>
      <c r="C169" s="85">
        <v>-4375309.6900000004</v>
      </c>
      <c r="D169" s="85">
        <v>0</v>
      </c>
      <c r="E169" s="85">
        <v>0</v>
      </c>
      <c r="F169" s="85">
        <v>-4375309.6900000004</v>
      </c>
    </row>
    <row r="170" spans="1:6" x14ac:dyDescent="0.2">
      <c r="A170" s="83" t="s">
        <v>1125</v>
      </c>
      <c r="B170" s="84" t="s">
        <v>1126</v>
      </c>
      <c r="C170" s="85">
        <v>-121450626.86</v>
      </c>
      <c r="D170" s="85">
        <v>0</v>
      </c>
      <c r="E170" s="85">
        <v>0</v>
      </c>
      <c r="F170" s="85">
        <v>-121450626.86</v>
      </c>
    </row>
    <row r="171" spans="1:6" x14ac:dyDescent="0.2">
      <c r="A171" s="81" t="s">
        <v>1127</v>
      </c>
      <c r="B171" s="80" t="s">
        <v>1128</v>
      </c>
      <c r="C171" s="82">
        <v>-55058463.299999997</v>
      </c>
      <c r="D171" s="82">
        <v>0</v>
      </c>
      <c r="E171" s="82">
        <v>0</v>
      </c>
      <c r="F171" s="82">
        <v>-55058463.299999997</v>
      </c>
    </row>
    <row r="172" spans="1:6" x14ac:dyDescent="0.2">
      <c r="A172" s="81" t="s">
        <v>1129</v>
      </c>
      <c r="B172" s="80" t="s">
        <v>1130</v>
      </c>
      <c r="C172" s="82">
        <v>-1585444.84</v>
      </c>
      <c r="D172" s="82">
        <v>0</v>
      </c>
      <c r="E172" s="82">
        <v>0</v>
      </c>
      <c r="F172" s="82">
        <v>-1585444.84</v>
      </c>
    </row>
    <row r="173" spans="1:6" x14ac:dyDescent="0.2">
      <c r="A173" s="81" t="s">
        <v>1131</v>
      </c>
      <c r="B173" s="80" t="s">
        <v>1132</v>
      </c>
      <c r="C173" s="82">
        <v>-6313444.8600000003</v>
      </c>
      <c r="D173" s="82">
        <v>0</v>
      </c>
      <c r="E173" s="82">
        <v>0</v>
      </c>
      <c r="F173" s="82">
        <v>-6313444.8600000003</v>
      </c>
    </row>
    <row r="174" spans="1:6" x14ac:dyDescent="0.2">
      <c r="A174" s="81" t="s">
        <v>1133</v>
      </c>
      <c r="B174" s="80" t="s">
        <v>1134</v>
      </c>
      <c r="C174" s="82">
        <v>-95000</v>
      </c>
      <c r="D174" s="82">
        <v>0</v>
      </c>
      <c r="E174" s="82">
        <v>0</v>
      </c>
      <c r="F174" s="82">
        <v>-95000</v>
      </c>
    </row>
    <row r="175" spans="1:6" x14ac:dyDescent="0.2">
      <c r="A175" s="81" t="s">
        <v>1135</v>
      </c>
      <c r="B175" s="80" t="s">
        <v>1136</v>
      </c>
      <c r="C175" s="82">
        <v>-1098459.82</v>
      </c>
      <c r="D175" s="82">
        <v>0</v>
      </c>
      <c r="E175" s="82">
        <v>0</v>
      </c>
      <c r="F175" s="82">
        <v>-1098459.82</v>
      </c>
    </row>
    <row r="176" spans="1:6" x14ac:dyDescent="0.2">
      <c r="A176" s="81" t="s">
        <v>1137</v>
      </c>
      <c r="B176" s="80" t="s">
        <v>1138</v>
      </c>
      <c r="C176" s="82">
        <v>-26680</v>
      </c>
      <c r="D176" s="82">
        <v>0</v>
      </c>
      <c r="E176" s="82">
        <v>0</v>
      </c>
      <c r="F176" s="82">
        <v>-26680</v>
      </c>
    </row>
    <row r="177" spans="1:6" x14ac:dyDescent="0.2">
      <c r="A177" s="81" t="s">
        <v>1139</v>
      </c>
      <c r="B177" s="80" t="s">
        <v>1140</v>
      </c>
      <c r="C177" s="82">
        <v>-821064.67</v>
      </c>
      <c r="D177" s="82">
        <v>0</v>
      </c>
      <c r="E177" s="82">
        <v>0</v>
      </c>
      <c r="F177" s="82">
        <v>-821064.67</v>
      </c>
    </row>
    <row r="178" spans="1:6" x14ac:dyDescent="0.2">
      <c r="A178" s="81" t="s">
        <v>1141</v>
      </c>
      <c r="B178" s="80" t="s">
        <v>1142</v>
      </c>
      <c r="C178" s="82">
        <v>-30508382.550000001</v>
      </c>
      <c r="D178" s="82">
        <v>0</v>
      </c>
      <c r="E178" s="82">
        <v>0</v>
      </c>
      <c r="F178" s="82">
        <v>-30508382.550000001</v>
      </c>
    </row>
    <row r="179" spans="1:6" x14ac:dyDescent="0.2">
      <c r="A179" s="81" t="s">
        <v>1143</v>
      </c>
      <c r="B179" s="80" t="s">
        <v>1144</v>
      </c>
      <c r="C179" s="82">
        <v>-409338.9</v>
      </c>
      <c r="D179" s="82">
        <v>0</v>
      </c>
      <c r="E179" s="82">
        <v>0</v>
      </c>
      <c r="F179" s="82">
        <v>-409338.9</v>
      </c>
    </row>
    <row r="180" spans="1:6" x14ac:dyDescent="0.2">
      <c r="A180" s="81" t="s">
        <v>1145</v>
      </c>
      <c r="B180" s="80" t="s">
        <v>1146</v>
      </c>
      <c r="C180" s="82">
        <v>-203114.27</v>
      </c>
      <c r="D180" s="82">
        <v>0</v>
      </c>
      <c r="E180" s="82">
        <v>0</v>
      </c>
      <c r="F180" s="82">
        <v>-203114.27</v>
      </c>
    </row>
    <row r="181" spans="1:6" x14ac:dyDescent="0.2">
      <c r="A181" s="81" t="s">
        <v>1147</v>
      </c>
      <c r="B181" s="80" t="s">
        <v>1148</v>
      </c>
      <c r="C181" s="82">
        <v>-27150.79</v>
      </c>
      <c r="D181" s="82">
        <v>0</v>
      </c>
      <c r="E181" s="82">
        <v>0</v>
      </c>
      <c r="F181" s="82">
        <v>-27150.79</v>
      </c>
    </row>
    <row r="182" spans="1:6" x14ac:dyDescent="0.2">
      <c r="A182" s="81" t="s">
        <v>1149</v>
      </c>
      <c r="B182" s="80" t="s">
        <v>1150</v>
      </c>
      <c r="C182" s="82">
        <v>-3103257.76</v>
      </c>
      <c r="D182" s="82">
        <v>0</v>
      </c>
      <c r="E182" s="82">
        <v>0</v>
      </c>
      <c r="F182" s="82">
        <v>-3103257.76</v>
      </c>
    </row>
    <row r="183" spans="1:6" x14ac:dyDescent="0.2">
      <c r="A183" s="81" t="s">
        <v>1151</v>
      </c>
      <c r="B183" s="80" t="s">
        <v>1152</v>
      </c>
      <c r="C183" s="82">
        <v>-6535024.6299999999</v>
      </c>
      <c r="D183" s="82">
        <v>0</v>
      </c>
      <c r="E183" s="82">
        <v>0</v>
      </c>
      <c r="F183" s="82">
        <v>-6535024.6299999999</v>
      </c>
    </row>
    <row r="184" spans="1:6" x14ac:dyDescent="0.2">
      <c r="A184" s="81" t="s">
        <v>1153</v>
      </c>
      <c r="B184" s="80" t="s">
        <v>1154</v>
      </c>
      <c r="C184" s="82">
        <v>-476015.1</v>
      </c>
      <c r="D184" s="82">
        <v>0</v>
      </c>
      <c r="E184" s="82">
        <v>0</v>
      </c>
      <c r="F184" s="82">
        <v>-476015.1</v>
      </c>
    </row>
    <row r="185" spans="1:6" x14ac:dyDescent="0.2">
      <c r="A185" s="81" t="s">
        <v>1155</v>
      </c>
      <c r="B185" s="80" t="s">
        <v>1156</v>
      </c>
      <c r="C185" s="82">
        <v>-379260.12</v>
      </c>
      <c r="D185" s="82">
        <v>0</v>
      </c>
      <c r="E185" s="82">
        <v>0</v>
      </c>
      <c r="F185" s="82">
        <v>-379260.12</v>
      </c>
    </row>
    <row r="186" spans="1:6" x14ac:dyDescent="0.2">
      <c r="A186" s="81" t="s">
        <v>1157</v>
      </c>
      <c r="B186" s="80" t="s">
        <v>1158</v>
      </c>
      <c r="C186" s="82">
        <v>-1759218.91</v>
      </c>
      <c r="D186" s="82">
        <v>0</v>
      </c>
      <c r="E186" s="82">
        <v>0</v>
      </c>
      <c r="F186" s="82">
        <v>-1759218.91</v>
      </c>
    </row>
    <row r="187" spans="1:6" x14ac:dyDescent="0.2">
      <c r="A187" s="81" t="s">
        <v>1159</v>
      </c>
      <c r="B187" s="80" t="s">
        <v>1160</v>
      </c>
      <c r="C187" s="82">
        <v>-876436.02</v>
      </c>
      <c r="D187" s="82">
        <v>0</v>
      </c>
      <c r="E187" s="82">
        <v>0</v>
      </c>
      <c r="F187" s="82">
        <v>-876436.02</v>
      </c>
    </row>
    <row r="188" spans="1:6" x14ac:dyDescent="0.2">
      <c r="A188" s="81" t="s">
        <v>1161</v>
      </c>
      <c r="B188" s="80" t="s">
        <v>1162</v>
      </c>
      <c r="C188" s="82">
        <v>-841170.06</v>
      </c>
      <c r="D188" s="82">
        <v>0</v>
      </c>
      <c r="E188" s="82">
        <v>0</v>
      </c>
      <c r="F188" s="82">
        <v>-841170.06</v>
      </c>
    </row>
    <row r="189" spans="1:6" x14ac:dyDescent="0.2">
      <c r="A189" s="81" t="s">
        <v>1163</v>
      </c>
      <c r="B189" s="80" t="s">
        <v>1164</v>
      </c>
      <c r="C189" s="82">
        <v>-3010297.95</v>
      </c>
      <c r="D189" s="82">
        <v>0</v>
      </c>
      <c r="E189" s="82">
        <v>0</v>
      </c>
      <c r="F189" s="82">
        <v>-3010297.95</v>
      </c>
    </row>
    <row r="190" spans="1:6" x14ac:dyDescent="0.2">
      <c r="A190" s="81" t="s">
        <v>1165</v>
      </c>
      <c r="B190" s="80" t="s">
        <v>1166</v>
      </c>
      <c r="C190" s="82">
        <v>-2766561.21</v>
      </c>
      <c r="D190" s="82">
        <v>0</v>
      </c>
      <c r="E190" s="82">
        <v>0</v>
      </c>
      <c r="F190" s="82">
        <v>-2766561.21</v>
      </c>
    </row>
    <row r="191" spans="1:6" x14ac:dyDescent="0.2">
      <c r="A191" s="81" t="s">
        <v>1167</v>
      </c>
      <c r="B191" s="80" t="s">
        <v>1168</v>
      </c>
      <c r="C191" s="82">
        <v>-243736.74</v>
      </c>
      <c r="D191" s="82">
        <v>0</v>
      </c>
      <c r="E191" s="82">
        <v>0</v>
      </c>
      <c r="F191" s="82">
        <v>-243736.74</v>
      </c>
    </row>
    <row r="192" spans="1:6" x14ac:dyDescent="0.2">
      <c r="A192" s="81" t="s">
        <v>1169</v>
      </c>
      <c r="B192" s="80" t="s">
        <v>1170</v>
      </c>
      <c r="C192" s="82">
        <v>563987.65</v>
      </c>
      <c r="D192" s="82">
        <v>3941655.02</v>
      </c>
      <c r="E192" s="82">
        <v>185676.32</v>
      </c>
      <c r="F192" s="82">
        <v>4319966.3499999996</v>
      </c>
    </row>
    <row r="193" spans="1:6" x14ac:dyDescent="0.2">
      <c r="A193" s="81" t="s">
        <v>1171</v>
      </c>
      <c r="B193" s="80" t="s">
        <v>1172</v>
      </c>
      <c r="C193" s="82">
        <v>0</v>
      </c>
      <c r="D193" s="82">
        <v>3941655.02</v>
      </c>
      <c r="E193" s="82">
        <v>185676.32</v>
      </c>
      <c r="F193" s="82">
        <v>3755978.7</v>
      </c>
    </row>
    <row r="194" spans="1:6" x14ac:dyDescent="0.2">
      <c r="A194" s="81" t="s">
        <v>1173</v>
      </c>
      <c r="B194" s="80" t="s">
        <v>1174</v>
      </c>
      <c r="C194" s="82">
        <v>0</v>
      </c>
      <c r="D194" s="82">
        <v>3941655.02</v>
      </c>
      <c r="E194" s="82">
        <v>185676.32</v>
      </c>
      <c r="F194" s="82">
        <v>3755978.7</v>
      </c>
    </row>
    <row r="195" spans="1:6" x14ac:dyDescent="0.2">
      <c r="A195" s="81" t="s">
        <v>1175</v>
      </c>
      <c r="B195" s="80" t="s">
        <v>1176</v>
      </c>
      <c r="C195" s="82">
        <v>563987.65</v>
      </c>
      <c r="D195" s="82">
        <v>0</v>
      </c>
      <c r="E195" s="82">
        <v>0</v>
      </c>
      <c r="F195" s="82">
        <v>563987.65</v>
      </c>
    </row>
    <row r="196" spans="1:6" x14ac:dyDescent="0.2">
      <c r="A196" s="81" t="s">
        <v>1177</v>
      </c>
      <c r="B196" s="80" t="s">
        <v>1178</v>
      </c>
      <c r="C196" s="82">
        <v>559587.65</v>
      </c>
      <c r="D196" s="82">
        <v>0</v>
      </c>
      <c r="E196" s="82">
        <v>0</v>
      </c>
      <c r="F196" s="82">
        <v>559587.65</v>
      </c>
    </row>
    <row r="197" spans="1:6" x14ac:dyDescent="0.2">
      <c r="A197" s="81" t="s">
        <v>1179</v>
      </c>
      <c r="B197" s="80" t="s">
        <v>1180</v>
      </c>
      <c r="C197" s="82">
        <v>4400</v>
      </c>
      <c r="D197" s="82">
        <v>0</v>
      </c>
      <c r="E197" s="82">
        <v>0</v>
      </c>
      <c r="F197" s="82">
        <v>4400</v>
      </c>
    </row>
    <row r="198" spans="1:6" x14ac:dyDescent="0.2">
      <c r="A198" s="81">
        <v>2</v>
      </c>
      <c r="B198" s="80" t="s">
        <v>1181</v>
      </c>
      <c r="C198" s="82">
        <v>-17957108.27</v>
      </c>
      <c r="D198" s="82">
        <v>360235996.97000003</v>
      </c>
      <c r="E198" s="82">
        <v>367737698.29000002</v>
      </c>
      <c r="F198" s="82">
        <v>-25458809.59</v>
      </c>
    </row>
    <row r="199" spans="1:6" x14ac:dyDescent="0.2">
      <c r="A199" s="81">
        <v>2.1</v>
      </c>
      <c r="B199" s="80" t="s">
        <v>1182</v>
      </c>
      <c r="C199" s="82">
        <v>-17957108.27</v>
      </c>
      <c r="D199" s="82">
        <v>360235996.97000003</v>
      </c>
      <c r="E199" s="82">
        <v>367737698.29000002</v>
      </c>
      <c r="F199" s="82">
        <v>-25458809.59</v>
      </c>
    </row>
    <row r="200" spans="1:6" x14ac:dyDescent="0.2">
      <c r="A200" s="81" t="s">
        <v>1183</v>
      </c>
      <c r="B200" s="80" t="s">
        <v>1184</v>
      </c>
      <c r="C200" s="82">
        <v>-10765813.07</v>
      </c>
      <c r="D200" s="82">
        <v>322961083.61000001</v>
      </c>
      <c r="E200" s="82">
        <v>331327188.98000002</v>
      </c>
      <c r="F200" s="82">
        <v>-19131918.440000001</v>
      </c>
    </row>
    <row r="201" spans="1:6" x14ac:dyDescent="0.2">
      <c r="A201" s="81" t="s">
        <v>1185</v>
      </c>
      <c r="B201" s="80" t="s">
        <v>1186</v>
      </c>
      <c r="C201" s="82">
        <v>-2685967.28</v>
      </c>
      <c r="D201" s="82">
        <v>98720112.5</v>
      </c>
      <c r="E201" s="82">
        <v>96034434.510000005</v>
      </c>
      <c r="F201" s="82">
        <v>-289.29000000000002</v>
      </c>
    </row>
    <row r="202" spans="1:6" x14ac:dyDescent="0.2">
      <c r="A202" s="81" t="s">
        <v>1187</v>
      </c>
      <c r="B202" s="80" t="s">
        <v>1188</v>
      </c>
      <c r="C202" s="82">
        <v>0</v>
      </c>
      <c r="D202" s="82">
        <v>35988079.869999997</v>
      </c>
      <c r="E202" s="82">
        <v>35988079.869999997</v>
      </c>
      <c r="F202" s="82">
        <v>0</v>
      </c>
    </row>
    <row r="203" spans="1:6" x14ac:dyDescent="0.2">
      <c r="A203" s="81" t="s">
        <v>1189</v>
      </c>
      <c r="B203" s="80" t="s">
        <v>1190</v>
      </c>
      <c r="C203" s="82">
        <v>0</v>
      </c>
      <c r="D203" s="82">
        <v>51216116.560000002</v>
      </c>
      <c r="E203" s="82">
        <v>51216116.560000002</v>
      </c>
      <c r="F203" s="82">
        <v>0</v>
      </c>
    </row>
    <row r="204" spans="1:6" x14ac:dyDescent="0.2">
      <c r="A204" s="81" t="s">
        <v>1191</v>
      </c>
      <c r="B204" s="80" t="s">
        <v>1192</v>
      </c>
      <c r="C204" s="82">
        <v>0</v>
      </c>
      <c r="D204" s="82">
        <v>4299850.24</v>
      </c>
      <c r="E204" s="82">
        <v>4299850.24</v>
      </c>
      <c r="F204" s="82">
        <v>0</v>
      </c>
    </row>
    <row r="205" spans="1:6" x14ac:dyDescent="0.2">
      <c r="A205" s="81" t="s">
        <v>1193</v>
      </c>
      <c r="B205" s="80" t="s">
        <v>1194</v>
      </c>
      <c r="C205" s="82">
        <v>0</v>
      </c>
      <c r="D205" s="82">
        <v>4371338.55</v>
      </c>
      <c r="E205" s="82">
        <v>4371627.84</v>
      </c>
      <c r="F205" s="82">
        <v>-289.29000000000002</v>
      </c>
    </row>
    <row r="206" spans="1:6" x14ac:dyDescent="0.2">
      <c r="A206" s="81" t="s">
        <v>1195</v>
      </c>
      <c r="B206" s="80" t="s">
        <v>1196</v>
      </c>
      <c r="C206" s="82">
        <v>0</v>
      </c>
      <c r="D206" s="82">
        <v>158760</v>
      </c>
      <c r="E206" s="82">
        <v>158760</v>
      </c>
      <c r="F206" s="82">
        <v>0</v>
      </c>
    </row>
    <row r="207" spans="1:6" x14ac:dyDescent="0.2">
      <c r="A207" s="81" t="s">
        <v>1197</v>
      </c>
      <c r="B207" s="80" t="s">
        <v>1198</v>
      </c>
      <c r="C207" s="82">
        <v>-2685967.28</v>
      </c>
      <c r="D207" s="82">
        <v>2685967.28</v>
      </c>
      <c r="E207" s="82">
        <v>0</v>
      </c>
      <c r="F207" s="82">
        <v>0</v>
      </c>
    </row>
    <row r="208" spans="1:6" x14ac:dyDescent="0.2">
      <c r="A208" s="81" t="s">
        <v>1199</v>
      </c>
      <c r="B208" s="80" t="s">
        <v>1200</v>
      </c>
      <c r="C208" s="82">
        <v>-2380599</v>
      </c>
      <c r="D208" s="82">
        <v>107342198.69</v>
      </c>
      <c r="E208" s="82">
        <v>107543043.79000001</v>
      </c>
      <c r="F208" s="82">
        <v>-2581444.1</v>
      </c>
    </row>
    <row r="209" spans="1:6" x14ac:dyDescent="0.2">
      <c r="A209" s="81" t="s">
        <v>1201</v>
      </c>
      <c r="B209" s="80" t="s">
        <v>1202</v>
      </c>
      <c r="C209" s="82">
        <v>0</v>
      </c>
      <c r="D209" s="82">
        <v>104961599.69</v>
      </c>
      <c r="E209" s="82">
        <v>107543043.79000001</v>
      </c>
      <c r="F209" s="82">
        <v>-2581444.1</v>
      </c>
    </row>
    <row r="210" spans="1:6" x14ac:dyDescent="0.2">
      <c r="A210" s="81" t="s">
        <v>1203</v>
      </c>
      <c r="B210" s="80" t="s">
        <v>1204</v>
      </c>
      <c r="C210" s="82">
        <v>-2380599</v>
      </c>
      <c r="D210" s="82">
        <v>2380599</v>
      </c>
      <c r="E210" s="82">
        <v>0</v>
      </c>
      <c r="F210" s="82">
        <v>0</v>
      </c>
    </row>
    <row r="211" spans="1:6" x14ac:dyDescent="0.2">
      <c r="A211" s="81" t="s">
        <v>1205</v>
      </c>
      <c r="B211" s="80" t="s">
        <v>1206</v>
      </c>
      <c r="C211" s="82">
        <v>0</v>
      </c>
      <c r="D211" s="82">
        <v>39000113.509999998</v>
      </c>
      <c r="E211" s="82">
        <v>39228551.859999999</v>
      </c>
      <c r="F211" s="82">
        <v>-228438.35</v>
      </c>
    </row>
    <row r="212" spans="1:6" x14ac:dyDescent="0.2">
      <c r="A212" s="81" t="s">
        <v>1207</v>
      </c>
      <c r="B212" s="80" t="s">
        <v>1208</v>
      </c>
      <c r="C212" s="82">
        <v>0</v>
      </c>
      <c r="D212" s="82">
        <v>39000113.509999998</v>
      </c>
      <c r="E212" s="82">
        <v>39228551.859999999</v>
      </c>
      <c r="F212" s="82">
        <v>-228438.35</v>
      </c>
    </row>
    <row r="213" spans="1:6" x14ac:dyDescent="0.2">
      <c r="A213" s="81" t="s">
        <v>1209</v>
      </c>
      <c r="B213" s="80" t="s">
        <v>1210</v>
      </c>
      <c r="C213" s="82">
        <v>-2883994.13</v>
      </c>
      <c r="D213" s="82">
        <v>36380622.359999999</v>
      </c>
      <c r="E213" s="82">
        <v>45898612.289999999</v>
      </c>
      <c r="F213" s="82">
        <v>-12401984.060000001</v>
      </c>
    </row>
    <row r="214" spans="1:6" x14ac:dyDescent="0.2">
      <c r="A214" s="81" t="s">
        <v>1211</v>
      </c>
      <c r="B214" s="80" t="s">
        <v>1212</v>
      </c>
      <c r="C214" s="82">
        <v>-916913.77</v>
      </c>
      <c r="D214" s="82">
        <v>7721416.79</v>
      </c>
      <c r="E214" s="82">
        <v>7553805.5099999998</v>
      </c>
      <c r="F214" s="82">
        <v>-749302.49</v>
      </c>
    </row>
    <row r="215" spans="1:6" x14ac:dyDescent="0.2">
      <c r="A215" s="81" t="s">
        <v>1213</v>
      </c>
      <c r="B215" s="80" t="s">
        <v>1214</v>
      </c>
      <c r="C215" s="82">
        <v>-203454.09</v>
      </c>
      <c r="D215" s="82">
        <v>1169526.33</v>
      </c>
      <c r="E215" s="82">
        <v>1065962.49</v>
      </c>
      <c r="F215" s="82">
        <v>-99890.25</v>
      </c>
    </row>
    <row r="216" spans="1:6" x14ac:dyDescent="0.2">
      <c r="A216" s="81" t="s">
        <v>1215</v>
      </c>
      <c r="B216" s="80" t="s">
        <v>1216</v>
      </c>
      <c r="C216" s="82">
        <v>-5192.54</v>
      </c>
      <c r="D216" s="82">
        <v>21621.18</v>
      </c>
      <c r="E216" s="82">
        <v>16430.310000000001</v>
      </c>
      <c r="F216" s="82">
        <v>-1.67</v>
      </c>
    </row>
    <row r="217" spans="1:6" x14ac:dyDescent="0.2">
      <c r="A217" s="81" t="s">
        <v>1217</v>
      </c>
      <c r="B217" s="80" t="s">
        <v>1218</v>
      </c>
      <c r="C217" s="82">
        <v>-3295.32</v>
      </c>
      <c r="D217" s="82">
        <v>12732.44</v>
      </c>
      <c r="E217" s="82">
        <v>10386.42</v>
      </c>
      <c r="F217" s="82">
        <v>-949.3</v>
      </c>
    </row>
    <row r="218" spans="1:6" x14ac:dyDescent="0.2">
      <c r="A218" s="81" t="s">
        <v>1219</v>
      </c>
      <c r="B218" s="80" t="s">
        <v>1220</v>
      </c>
      <c r="C218" s="82">
        <v>-188.73</v>
      </c>
      <c r="D218" s="82">
        <v>4602.9399999999996</v>
      </c>
      <c r="E218" s="82">
        <v>4415.22</v>
      </c>
      <c r="F218" s="82">
        <v>-1.01</v>
      </c>
    </row>
    <row r="219" spans="1:6" x14ac:dyDescent="0.2">
      <c r="A219" s="81" t="s">
        <v>1221</v>
      </c>
      <c r="B219" s="80" t="s">
        <v>1222</v>
      </c>
      <c r="C219" s="82">
        <v>0</v>
      </c>
      <c r="D219" s="82">
        <v>1397259.42</v>
      </c>
      <c r="E219" s="82">
        <v>1397259.42</v>
      </c>
      <c r="F219" s="82">
        <v>0</v>
      </c>
    </row>
    <row r="220" spans="1:6" x14ac:dyDescent="0.2">
      <c r="A220" s="81" t="s">
        <v>1223</v>
      </c>
      <c r="B220" s="80" t="s">
        <v>1224</v>
      </c>
      <c r="C220" s="82">
        <v>-0.04</v>
      </c>
      <c r="D220" s="82">
        <v>0</v>
      </c>
      <c r="E220" s="82">
        <v>0</v>
      </c>
      <c r="F220" s="82">
        <v>-0.04</v>
      </c>
    </row>
    <row r="221" spans="1:6" x14ac:dyDescent="0.2">
      <c r="A221" s="81" t="s">
        <v>1225</v>
      </c>
      <c r="B221" s="80" t="s">
        <v>1226</v>
      </c>
      <c r="C221" s="82">
        <v>-7100.66</v>
      </c>
      <c r="D221" s="82">
        <v>421455.8</v>
      </c>
      <c r="E221" s="82">
        <v>414356.68</v>
      </c>
      <c r="F221" s="82">
        <v>-1.54</v>
      </c>
    </row>
    <row r="222" spans="1:6" x14ac:dyDescent="0.2">
      <c r="A222" s="81" t="s">
        <v>1227</v>
      </c>
      <c r="B222" s="80" t="s">
        <v>1228</v>
      </c>
      <c r="C222" s="82">
        <v>0</v>
      </c>
      <c r="D222" s="82">
        <v>2783.77</v>
      </c>
      <c r="E222" s="82">
        <v>2782.62</v>
      </c>
      <c r="F222" s="82">
        <v>1.1499999999999999</v>
      </c>
    </row>
    <row r="223" spans="1:6" x14ac:dyDescent="0.2">
      <c r="A223" s="81" t="s">
        <v>1229</v>
      </c>
      <c r="B223" s="80" t="s">
        <v>1230</v>
      </c>
      <c r="C223" s="82">
        <v>0</v>
      </c>
      <c r="D223" s="82">
        <v>406373.21</v>
      </c>
      <c r="E223" s="82">
        <v>406373.23</v>
      </c>
      <c r="F223" s="82">
        <v>-0.02</v>
      </c>
    </row>
    <row r="224" spans="1:6" x14ac:dyDescent="0.2">
      <c r="A224" s="81" t="s">
        <v>1231</v>
      </c>
      <c r="B224" s="80" t="s">
        <v>1232</v>
      </c>
      <c r="C224" s="82">
        <v>-107640.86</v>
      </c>
      <c r="D224" s="82">
        <v>791810.79</v>
      </c>
      <c r="E224" s="82">
        <v>1611011.13</v>
      </c>
      <c r="F224" s="82">
        <v>-926841.2</v>
      </c>
    </row>
    <row r="225" spans="1:6" x14ac:dyDescent="0.2">
      <c r="A225" s="81" t="s">
        <v>1233</v>
      </c>
      <c r="B225" s="80" t="s">
        <v>1234</v>
      </c>
      <c r="C225" s="82">
        <v>-106073.15</v>
      </c>
      <c r="D225" s="82">
        <v>791810.79</v>
      </c>
      <c r="E225" s="82">
        <v>1611011.13</v>
      </c>
      <c r="F225" s="82">
        <v>-925273.49</v>
      </c>
    </row>
    <row r="226" spans="1:6" x14ac:dyDescent="0.2">
      <c r="A226" s="81" t="s">
        <v>1235</v>
      </c>
      <c r="B226" s="80" t="s">
        <v>1236</v>
      </c>
      <c r="C226" s="82">
        <v>-169699.56</v>
      </c>
      <c r="D226" s="82">
        <v>1324698.1100000001</v>
      </c>
      <c r="E226" s="82">
        <v>3143013.8</v>
      </c>
      <c r="F226" s="82">
        <v>-1988015.25</v>
      </c>
    </row>
    <row r="227" spans="1:6" x14ac:dyDescent="0.2">
      <c r="A227" s="81" t="s">
        <v>1237</v>
      </c>
      <c r="B227" s="80" t="s">
        <v>1238</v>
      </c>
      <c r="C227" s="82">
        <v>-170953.33</v>
      </c>
      <c r="D227" s="82">
        <v>1324698.1100000001</v>
      </c>
      <c r="E227" s="82">
        <v>3143013.8</v>
      </c>
      <c r="F227" s="82">
        <v>-1989269.02</v>
      </c>
    </row>
    <row r="228" spans="1:6" x14ac:dyDescent="0.2">
      <c r="A228" s="81" t="s">
        <v>1239</v>
      </c>
      <c r="B228" s="80" t="s">
        <v>1240</v>
      </c>
      <c r="C228" s="82">
        <v>-119529.37</v>
      </c>
      <c r="D228" s="82">
        <v>2143135.0499999998</v>
      </c>
      <c r="E228" s="82">
        <v>2172991.65</v>
      </c>
      <c r="F228" s="82">
        <v>-149385.97</v>
      </c>
    </row>
    <row r="229" spans="1:6" x14ac:dyDescent="0.2">
      <c r="A229" s="81" t="s">
        <v>1241</v>
      </c>
      <c r="B229" s="80" t="s">
        <v>1242</v>
      </c>
      <c r="C229" s="82">
        <v>-522113.92</v>
      </c>
      <c r="D229" s="82">
        <v>5305485.3600000003</v>
      </c>
      <c r="E229" s="82">
        <v>5138002.91</v>
      </c>
      <c r="F229" s="82">
        <v>-354631.47</v>
      </c>
    </row>
    <row r="230" spans="1:6" x14ac:dyDescent="0.2">
      <c r="A230" s="81" t="s">
        <v>1243</v>
      </c>
      <c r="B230" s="80" t="s">
        <v>1244</v>
      </c>
      <c r="C230" s="82">
        <v>-12068.73</v>
      </c>
      <c r="D230" s="82">
        <v>90211.02</v>
      </c>
      <c r="E230" s="82">
        <v>290869.73</v>
      </c>
      <c r="F230" s="82">
        <v>-212727.44</v>
      </c>
    </row>
    <row r="231" spans="1:6" x14ac:dyDescent="0.2">
      <c r="A231" s="81" t="s">
        <v>1245</v>
      </c>
      <c r="B231" s="80" t="s">
        <v>1246</v>
      </c>
      <c r="C231" s="82">
        <v>-12068.73</v>
      </c>
      <c r="D231" s="82">
        <v>90211.02</v>
      </c>
      <c r="E231" s="82">
        <v>290869.73</v>
      </c>
      <c r="F231" s="82">
        <v>-212727.44</v>
      </c>
    </row>
    <row r="232" spans="1:6" x14ac:dyDescent="0.2">
      <c r="A232" s="81" t="s">
        <v>1247</v>
      </c>
      <c r="B232" s="80" t="s">
        <v>1248</v>
      </c>
      <c r="C232" s="82">
        <v>0</v>
      </c>
      <c r="D232" s="82">
        <v>3054.02</v>
      </c>
      <c r="E232" s="82">
        <v>18437.59</v>
      </c>
      <c r="F232" s="82">
        <v>-15383.57</v>
      </c>
    </row>
    <row r="233" spans="1:6" x14ac:dyDescent="0.2">
      <c r="A233" s="81" t="s">
        <v>1249</v>
      </c>
      <c r="B233" s="80" t="s">
        <v>1250</v>
      </c>
      <c r="C233" s="82">
        <v>-8534.31</v>
      </c>
      <c r="D233" s="82">
        <v>16673.27</v>
      </c>
      <c r="E233" s="82">
        <v>122403.06</v>
      </c>
      <c r="F233" s="82">
        <v>-114264.1</v>
      </c>
    </row>
    <row r="234" spans="1:6" x14ac:dyDescent="0.2">
      <c r="A234" s="81" t="s">
        <v>1251</v>
      </c>
      <c r="B234" s="80" t="s">
        <v>1252</v>
      </c>
      <c r="C234" s="82">
        <v>-566.80999999999995</v>
      </c>
      <c r="D234" s="82">
        <v>0</v>
      </c>
      <c r="E234" s="82">
        <v>0</v>
      </c>
      <c r="F234" s="82">
        <v>-566.80999999999995</v>
      </c>
    </row>
    <row r="235" spans="1:6" x14ac:dyDescent="0.2">
      <c r="A235" s="81" t="s">
        <v>1253</v>
      </c>
      <c r="B235" s="80" t="s">
        <v>1254</v>
      </c>
      <c r="C235" s="82">
        <v>0</v>
      </c>
      <c r="D235" s="82">
        <v>144811</v>
      </c>
      <c r="E235" s="82">
        <v>144811</v>
      </c>
      <c r="F235" s="82">
        <v>0</v>
      </c>
    </row>
    <row r="236" spans="1:6" x14ac:dyDescent="0.2">
      <c r="A236" s="81" t="s">
        <v>1255</v>
      </c>
      <c r="B236" s="80" t="s">
        <v>1256</v>
      </c>
      <c r="C236" s="82">
        <v>-5567.25</v>
      </c>
      <c r="D236" s="82">
        <v>40969.5</v>
      </c>
      <c r="E236" s="82">
        <v>46378</v>
      </c>
      <c r="F236" s="82">
        <v>-10975.75</v>
      </c>
    </row>
    <row r="237" spans="1:6" x14ac:dyDescent="0.2">
      <c r="A237" s="81" t="s">
        <v>1257</v>
      </c>
      <c r="B237" s="80" t="s">
        <v>1258</v>
      </c>
      <c r="C237" s="82">
        <v>0</v>
      </c>
      <c r="D237" s="82">
        <v>39761.760000000002</v>
      </c>
      <c r="E237" s="82">
        <v>39761.760000000002</v>
      </c>
      <c r="F237" s="82">
        <v>0</v>
      </c>
    </row>
    <row r="238" spans="1:6" x14ac:dyDescent="0.2">
      <c r="A238" s="81" t="s">
        <v>1259</v>
      </c>
      <c r="B238" s="80" t="s">
        <v>1260</v>
      </c>
      <c r="C238" s="82">
        <v>-809</v>
      </c>
      <c r="D238" s="82">
        <v>2431183</v>
      </c>
      <c r="E238" s="82">
        <v>2431183</v>
      </c>
      <c r="F238" s="82">
        <v>-809</v>
      </c>
    </row>
    <row r="239" spans="1:6" x14ac:dyDescent="0.2">
      <c r="A239" s="81" t="s">
        <v>1261</v>
      </c>
      <c r="B239" s="80" t="s">
        <v>1262</v>
      </c>
      <c r="C239" s="82">
        <v>0</v>
      </c>
      <c r="D239" s="82">
        <v>125372.86</v>
      </c>
      <c r="E239" s="82">
        <v>125372.86</v>
      </c>
      <c r="F239" s="82">
        <v>0</v>
      </c>
    </row>
    <row r="240" spans="1:6" x14ac:dyDescent="0.2">
      <c r="A240" s="81" t="s">
        <v>1263</v>
      </c>
      <c r="B240" s="80" t="s">
        <v>1264</v>
      </c>
      <c r="C240" s="82">
        <v>-34.340000000000003</v>
      </c>
      <c r="D240" s="82">
        <v>0</v>
      </c>
      <c r="E240" s="82">
        <v>0</v>
      </c>
      <c r="F240" s="82">
        <v>-34.340000000000003</v>
      </c>
    </row>
    <row r="241" spans="1:6" x14ac:dyDescent="0.2">
      <c r="A241" s="81" t="s">
        <v>1265</v>
      </c>
      <c r="B241" s="80" t="s">
        <v>1266</v>
      </c>
      <c r="C241" s="82">
        <v>-23536.86</v>
      </c>
      <c r="D241" s="82">
        <v>39956.06</v>
      </c>
      <c r="E241" s="82">
        <v>27232.21</v>
      </c>
      <c r="F241" s="82">
        <v>-10813.01</v>
      </c>
    </row>
    <row r="242" spans="1:6" x14ac:dyDescent="0.2">
      <c r="A242" s="81" t="s">
        <v>1267</v>
      </c>
      <c r="B242" s="80" t="s">
        <v>1268</v>
      </c>
      <c r="C242" s="82">
        <v>-2627.28</v>
      </c>
      <c r="D242" s="82">
        <v>0</v>
      </c>
      <c r="E242" s="82">
        <v>521.09</v>
      </c>
      <c r="F242" s="82">
        <v>-3148.37</v>
      </c>
    </row>
    <row r="243" spans="1:6" x14ac:dyDescent="0.2">
      <c r="A243" s="81" t="s">
        <v>1269</v>
      </c>
      <c r="B243" s="80" t="s">
        <v>1270</v>
      </c>
      <c r="C243" s="82">
        <v>-346.73</v>
      </c>
      <c r="D243" s="82">
        <v>0</v>
      </c>
      <c r="E243" s="82">
        <v>521.09</v>
      </c>
      <c r="F243" s="82">
        <v>-867.82</v>
      </c>
    </row>
    <row r="244" spans="1:6" x14ac:dyDescent="0.2">
      <c r="A244" s="81" t="s">
        <v>1271</v>
      </c>
      <c r="B244" s="80" t="s">
        <v>1272</v>
      </c>
      <c r="C244" s="82">
        <v>-187549.81</v>
      </c>
      <c r="D244" s="82">
        <v>0</v>
      </c>
      <c r="E244" s="82">
        <v>1042.18</v>
      </c>
      <c r="F244" s="82">
        <v>-188591.99</v>
      </c>
    </row>
    <row r="245" spans="1:6" x14ac:dyDescent="0.2">
      <c r="A245" s="81" t="s">
        <v>1273</v>
      </c>
      <c r="B245" s="80" t="s">
        <v>1274</v>
      </c>
      <c r="C245" s="82">
        <v>-200390.94</v>
      </c>
      <c r="D245" s="82">
        <v>0</v>
      </c>
      <c r="E245" s="82">
        <v>416.87</v>
      </c>
      <c r="F245" s="82">
        <v>-200807.81</v>
      </c>
    </row>
    <row r="246" spans="1:6" x14ac:dyDescent="0.2">
      <c r="A246" s="81" t="s">
        <v>1275</v>
      </c>
      <c r="B246" s="80" t="s">
        <v>1276</v>
      </c>
      <c r="C246" s="82">
        <v>-24383</v>
      </c>
      <c r="D246" s="82">
        <v>263802.36</v>
      </c>
      <c r="E246" s="82">
        <v>263279.35999999999</v>
      </c>
      <c r="F246" s="82">
        <v>-23860</v>
      </c>
    </row>
    <row r="247" spans="1:6" x14ac:dyDescent="0.2">
      <c r="A247" s="81" t="s">
        <v>1277</v>
      </c>
      <c r="B247" s="80" t="s">
        <v>1278</v>
      </c>
      <c r="C247" s="82">
        <v>-24471</v>
      </c>
      <c r="D247" s="82">
        <v>238847</v>
      </c>
      <c r="E247" s="82">
        <v>238328</v>
      </c>
      <c r="F247" s="82">
        <v>-23952</v>
      </c>
    </row>
    <row r="248" spans="1:6" x14ac:dyDescent="0.2">
      <c r="A248" s="81" t="s">
        <v>1279</v>
      </c>
      <c r="B248" s="80" t="s">
        <v>1280</v>
      </c>
      <c r="C248" s="82">
        <v>-24367</v>
      </c>
      <c r="D248" s="82">
        <v>260673</v>
      </c>
      <c r="E248" s="82">
        <v>260146</v>
      </c>
      <c r="F248" s="82">
        <v>-23840</v>
      </c>
    </row>
    <row r="249" spans="1:6" x14ac:dyDescent="0.2">
      <c r="A249" s="81" t="s">
        <v>1281</v>
      </c>
      <c r="B249" s="80" t="s">
        <v>1282</v>
      </c>
      <c r="C249" s="82">
        <v>-24517</v>
      </c>
      <c r="D249" s="82">
        <v>239013</v>
      </c>
      <c r="E249" s="82">
        <v>238488</v>
      </c>
      <c r="F249" s="82">
        <v>-23992</v>
      </c>
    </row>
    <row r="250" spans="1:6" x14ac:dyDescent="0.2">
      <c r="A250" s="81" t="s">
        <v>1283</v>
      </c>
      <c r="B250" s="80" t="s">
        <v>1284</v>
      </c>
      <c r="C250" s="82">
        <v>0</v>
      </c>
      <c r="D250" s="82">
        <v>1392</v>
      </c>
      <c r="E250" s="82">
        <v>1855.08</v>
      </c>
      <c r="F250" s="82">
        <v>-463.08</v>
      </c>
    </row>
    <row r="251" spans="1:6" x14ac:dyDescent="0.2">
      <c r="A251" s="81" t="s">
        <v>1285</v>
      </c>
      <c r="B251" s="80" t="s">
        <v>1286</v>
      </c>
      <c r="C251" s="82">
        <v>0</v>
      </c>
      <c r="D251" s="82">
        <v>6245</v>
      </c>
      <c r="E251" s="82">
        <v>6244.66</v>
      </c>
      <c r="F251" s="82">
        <v>0.34</v>
      </c>
    </row>
    <row r="252" spans="1:6" x14ac:dyDescent="0.2">
      <c r="A252" s="81" t="s">
        <v>1287</v>
      </c>
      <c r="B252" s="80" t="s">
        <v>1288</v>
      </c>
      <c r="C252" s="82">
        <v>0</v>
      </c>
      <c r="D252" s="82">
        <v>914.14</v>
      </c>
      <c r="E252" s="82">
        <v>914.28</v>
      </c>
      <c r="F252" s="82">
        <v>-0.14000000000000001</v>
      </c>
    </row>
    <row r="253" spans="1:6" x14ac:dyDescent="0.2">
      <c r="A253" s="81" t="s">
        <v>1289</v>
      </c>
      <c r="B253" s="80" t="s">
        <v>1290</v>
      </c>
      <c r="C253" s="82">
        <v>0</v>
      </c>
      <c r="D253" s="82">
        <v>6043.24</v>
      </c>
      <c r="E253" s="82">
        <v>9280.8700000000008</v>
      </c>
      <c r="F253" s="82">
        <v>-3237.63</v>
      </c>
    </row>
    <row r="254" spans="1:6" x14ac:dyDescent="0.2">
      <c r="A254" s="81" t="s">
        <v>1291</v>
      </c>
      <c r="B254" s="80" t="s">
        <v>1292</v>
      </c>
      <c r="C254" s="82">
        <v>0</v>
      </c>
      <c r="D254" s="82">
        <v>5478903.96</v>
      </c>
      <c r="E254" s="82">
        <v>9519373.8900000006</v>
      </c>
      <c r="F254" s="82">
        <v>-4040469.93</v>
      </c>
    </row>
    <row r="255" spans="1:6" x14ac:dyDescent="0.2">
      <c r="A255" s="81" t="s">
        <v>1293</v>
      </c>
      <c r="B255" s="80" t="s">
        <v>1294</v>
      </c>
      <c r="C255" s="82">
        <v>0</v>
      </c>
      <c r="D255" s="82">
        <v>4009476.4</v>
      </c>
      <c r="E255" s="82">
        <v>4110501.8</v>
      </c>
      <c r="F255" s="82">
        <v>-101025.4</v>
      </c>
    </row>
    <row r="256" spans="1:6" x14ac:dyDescent="0.2">
      <c r="A256" s="81" t="s">
        <v>1295</v>
      </c>
      <c r="B256" s="80" t="s">
        <v>1296</v>
      </c>
      <c r="C256" s="82">
        <v>0</v>
      </c>
      <c r="D256" s="82">
        <v>1910</v>
      </c>
      <c r="E256" s="82">
        <v>1910.45</v>
      </c>
      <c r="F256" s="82">
        <v>-0.45</v>
      </c>
    </row>
    <row r="257" spans="1:6" x14ac:dyDescent="0.2">
      <c r="A257" s="81" t="s">
        <v>1297</v>
      </c>
      <c r="B257" s="80" t="s">
        <v>1298</v>
      </c>
      <c r="C257" s="82">
        <v>0</v>
      </c>
      <c r="D257" s="82">
        <v>464</v>
      </c>
      <c r="E257" s="82">
        <v>579.76</v>
      </c>
      <c r="F257" s="82">
        <v>-115.76</v>
      </c>
    </row>
    <row r="258" spans="1:6" x14ac:dyDescent="0.2">
      <c r="A258" s="81" t="s">
        <v>1299</v>
      </c>
      <c r="B258" s="80" t="s">
        <v>1300</v>
      </c>
      <c r="C258" s="82">
        <v>0</v>
      </c>
      <c r="D258" s="82">
        <v>11096.08</v>
      </c>
      <c r="E258" s="82">
        <v>16845.07</v>
      </c>
      <c r="F258" s="82">
        <v>-5748.99</v>
      </c>
    </row>
    <row r="259" spans="1:6" x14ac:dyDescent="0.2">
      <c r="A259" s="81" t="s">
        <v>1301</v>
      </c>
      <c r="B259" s="80" t="s">
        <v>1302</v>
      </c>
      <c r="C259" s="82">
        <v>0</v>
      </c>
      <c r="D259" s="82">
        <v>228.58</v>
      </c>
      <c r="E259" s="82">
        <v>228.58</v>
      </c>
      <c r="F259" s="82">
        <v>0</v>
      </c>
    </row>
    <row r="260" spans="1:6" x14ac:dyDescent="0.2">
      <c r="A260" s="81" t="s">
        <v>1303</v>
      </c>
      <c r="B260" s="80" t="s">
        <v>1304</v>
      </c>
      <c r="C260" s="82">
        <v>-2815252.66</v>
      </c>
      <c r="D260" s="82">
        <v>41518036.549999997</v>
      </c>
      <c r="E260" s="82">
        <v>42622546.530000001</v>
      </c>
      <c r="F260" s="82">
        <v>-3919762.64</v>
      </c>
    </row>
    <row r="261" spans="1:6" x14ac:dyDescent="0.2">
      <c r="A261" s="81" t="s">
        <v>1305</v>
      </c>
      <c r="B261" s="80" t="s">
        <v>1306</v>
      </c>
      <c r="C261" s="82">
        <v>-28378.89</v>
      </c>
      <c r="D261" s="82">
        <v>27810687.34</v>
      </c>
      <c r="E261" s="82">
        <v>28909639.32</v>
      </c>
      <c r="F261" s="82">
        <v>-1127330.8700000001</v>
      </c>
    </row>
    <row r="262" spans="1:6" x14ac:dyDescent="0.2">
      <c r="A262" s="81" t="s">
        <v>1307</v>
      </c>
      <c r="B262" s="80" t="s">
        <v>1308</v>
      </c>
      <c r="C262" s="82">
        <v>-2724656.47</v>
      </c>
      <c r="D262" s="82">
        <v>365658.88</v>
      </c>
      <c r="E262" s="82">
        <v>357244.9</v>
      </c>
      <c r="F262" s="82">
        <v>-2716242.49</v>
      </c>
    </row>
    <row r="263" spans="1:6" x14ac:dyDescent="0.2">
      <c r="A263" s="81" t="s">
        <v>1309</v>
      </c>
      <c r="B263" s="80" t="s">
        <v>1310</v>
      </c>
      <c r="C263" s="82">
        <v>-62217.3</v>
      </c>
      <c r="D263" s="82">
        <v>5446149.2199999997</v>
      </c>
      <c r="E263" s="82">
        <v>5460121.2000000002</v>
      </c>
      <c r="F263" s="82">
        <v>-76189.279999999999</v>
      </c>
    </row>
    <row r="264" spans="1:6" x14ac:dyDescent="0.2">
      <c r="A264" s="81" t="s">
        <v>1311</v>
      </c>
      <c r="B264" s="80" t="s">
        <v>1312</v>
      </c>
      <c r="C264" s="82">
        <v>0</v>
      </c>
      <c r="D264" s="82">
        <v>7768689.1900000004</v>
      </c>
      <c r="E264" s="82">
        <v>7768689.1900000004</v>
      </c>
      <c r="F264" s="82">
        <v>0</v>
      </c>
    </row>
    <row r="265" spans="1:6" x14ac:dyDescent="0.2">
      <c r="A265" s="81" t="s">
        <v>1313</v>
      </c>
      <c r="B265" s="80" t="s">
        <v>1314</v>
      </c>
      <c r="C265" s="82">
        <v>0</v>
      </c>
      <c r="D265" s="82">
        <v>126851.92</v>
      </c>
      <c r="E265" s="82">
        <v>126851.92</v>
      </c>
      <c r="F265" s="82">
        <v>0</v>
      </c>
    </row>
    <row r="266" spans="1:6" x14ac:dyDescent="0.2">
      <c r="A266" s="81" t="s">
        <v>1315</v>
      </c>
      <c r="B266" s="80" t="s">
        <v>1316</v>
      </c>
      <c r="C266" s="82">
        <v>-7191295.2000000002</v>
      </c>
      <c r="D266" s="82">
        <v>1381403.08</v>
      </c>
      <c r="E266" s="82">
        <v>514853.59</v>
      </c>
      <c r="F266" s="82">
        <v>-6324745.71</v>
      </c>
    </row>
    <row r="267" spans="1:6" x14ac:dyDescent="0.2">
      <c r="A267" s="81" t="s">
        <v>1317</v>
      </c>
      <c r="B267" s="80" t="s">
        <v>1318</v>
      </c>
      <c r="C267" s="82">
        <v>-7191295.2000000002</v>
      </c>
      <c r="D267" s="82">
        <v>1381403.08</v>
      </c>
      <c r="E267" s="82">
        <v>514853.59</v>
      </c>
      <c r="F267" s="82">
        <v>-6324745.71</v>
      </c>
    </row>
    <row r="268" spans="1:6" x14ac:dyDescent="0.2">
      <c r="A268" s="81" t="s">
        <v>1319</v>
      </c>
      <c r="B268" s="80" t="s">
        <v>1320</v>
      </c>
      <c r="C268" s="82">
        <v>-7191295.2000000002</v>
      </c>
      <c r="D268" s="82">
        <v>1381403.08</v>
      </c>
      <c r="E268" s="82">
        <v>514853.59</v>
      </c>
      <c r="F268" s="82">
        <v>-6324745.71</v>
      </c>
    </row>
    <row r="269" spans="1:6" x14ac:dyDescent="0.2">
      <c r="A269" s="81" t="s">
        <v>1321</v>
      </c>
      <c r="B269" s="80" t="s">
        <v>1322</v>
      </c>
      <c r="C269" s="82">
        <v>0</v>
      </c>
      <c r="D269" s="82">
        <v>35893510.280000001</v>
      </c>
      <c r="E269" s="82">
        <v>35895655.719999999</v>
      </c>
      <c r="F269" s="82">
        <v>-2145.44</v>
      </c>
    </row>
    <row r="270" spans="1:6" x14ac:dyDescent="0.2">
      <c r="A270" s="81" t="s">
        <v>1323</v>
      </c>
      <c r="B270" s="80" t="s">
        <v>1324</v>
      </c>
      <c r="C270" s="82">
        <v>0</v>
      </c>
      <c r="D270" s="82">
        <v>35893510.280000001</v>
      </c>
      <c r="E270" s="82">
        <v>35895655.719999999</v>
      </c>
      <c r="F270" s="82">
        <v>-2145.44</v>
      </c>
    </row>
    <row r="271" spans="1:6" x14ac:dyDescent="0.2">
      <c r="A271" s="81" t="s">
        <v>1325</v>
      </c>
      <c r="B271" s="80" t="s">
        <v>1326</v>
      </c>
      <c r="C271" s="82">
        <v>0</v>
      </c>
      <c r="D271" s="82">
        <v>35893510.280000001</v>
      </c>
      <c r="E271" s="82">
        <v>35895655.719999999</v>
      </c>
      <c r="F271" s="82">
        <v>-2145.44</v>
      </c>
    </row>
    <row r="272" spans="1:6" x14ac:dyDescent="0.2">
      <c r="A272" s="81">
        <v>3</v>
      </c>
      <c r="B272" s="80" t="s">
        <v>1327</v>
      </c>
      <c r="C272" s="82">
        <v>-631144443.58000004</v>
      </c>
      <c r="D272" s="82">
        <v>90561423.060000002</v>
      </c>
      <c r="E272" s="82">
        <v>90572209.930000007</v>
      </c>
      <c r="F272" s="82">
        <v>-631155230.45000005</v>
      </c>
    </row>
    <row r="273" spans="1:6" x14ac:dyDescent="0.2">
      <c r="A273" s="81">
        <v>3.1</v>
      </c>
      <c r="B273" s="80" t="s">
        <v>1328</v>
      </c>
      <c r="C273" s="82">
        <v>-277214088.13</v>
      </c>
      <c r="D273" s="82">
        <v>1703635.59</v>
      </c>
      <c r="E273" s="82">
        <v>1711518.29</v>
      </c>
      <c r="F273" s="82">
        <v>-277221970.82999998</v>
      </c>
    </row>
    <row r="274" spans="1:6" x14ac:dyDescent="0.2">
      <c r="A274" s="81" t="s">
        <v>1329</v>
      </c>
      <c r="B274" s="80" t="s">
        <v>1330</v>
      </c>
      <c r="C274" s="82">
        <v>-275141859.58999997</v>
      </c>
      <c r="D274" s="82">
        <v>1703635.59</v>
      </c>
      <c r="E274" s="82">
        <v>1711518.29</v>
      </c>
      <c r="F274" s="82">
        <v>-275149742.29000002</v>
      </c>
    </row>
    <row r="275" spans="1:6" x14ac:dyDescent="0.2">
      <c r="A275" s="81" t="s">
        <v>1331</v>
      </c>
      <c r="B275" s="80" t="s">
        <v>1330</v>
      </c>
      <c r="C275" s="82">
        <v>-275141859.58999997</v>
      </c>
      <c r="D275" s="82">
        <v>1703635.59</v>
      </c>
      <c r="E275" s="82">
        <v>1711518.29</v>
      </c>
      <c r="F275" s="82">
        <v>-275149742.29000002</v>
      </c>
    </row>
    <row r="276" spans="1:6" x14ac:dyDescent="0.2">
      <c r="A276" s="81" t="s">
        <v>1332</v>
      </c>
      <c r="B276" s="80" t="s">
        <v>1330</v>
      </c>
      <c r="C276" s="82">
        <v>-154952432.47999999</v>
      </c>
      <c r="D276" s="82">
        <v>1703635.59</v>
      </c>
      <c r="E276" s="82">
        <v>1711518.29</v>
      </c>
      <c r="F276" s="82">
        <v>-154960315.18000001</v>
      </c>
    </row>
    <row r="277" spans="1:6" x14ac:dyDescent="0.2">
      <c r="A277" s="81" t="s">
        <v>1333</v>
      </c>
      <c r="B277" s="80" t="s">
        <v>1334</v>
      </c>
      <c r="C277" s="82">
        <v>-120433484.04000001</v>
      </c>
      <c r="D277" s="82">
        <v>0</v>
      </c>
      <c r="E277" s="82">
        <v>0</v>
      </c>
      <c r="F277" s="82">
        <v>-120433484.04000001</v>
      </c>
    </row>
    <row r="278" spans="1:6" x14ac:dyDescent="0.2">
      <c r="A278" s="81" t="s">
        <v>1335</v>
      </c>
      <c r="B278" s="80" t="s">
        <v>1336</v>
      </c>
      <c r="C278" s="82">
        <v>244056.93</v>
      </c>
      <c r="D278" s="82">
        <v>0</v>
      </c>
      <c r="E278" s="82">
        <v>0</v>
      </c>
      <c r="F278" s="82">
        <v>244056.93</v>
      </c>
    </row>
    <row r="279" spans="1:6" x14ac:dyDescent="0.2">
      <c r="A279" s="81" t="s">
        <v>1337</v>
      </c>
      <c r="B279" s="80" t="s">
        <v>1338</v>
      </c>
      <c r="C279" s="82">
        <v>-2072228.54</v>
      </c>
      <c r="D279" s="82">
        <v>0</v>
      </c>
      <c r="E279" s="82">
        <v>0</v>
      </c>
      <c r="F279" s="82">
        <v>-2072228.54</v>
      </c>
    </row>
    <row r="280" spans="1:6" x14ac:dyDescent="0.2">
      <c r="A280" s="81" t="s">
        <v>1339</v>
      </c>
      <c r="B280" s="80" t="s">
        <v>1338</v>
      </c>
      <c r="C280" s="82">
        <v>-2072228.54</v>
      </c>
      <c r="D280" s="82">
        <v>0</v>
      </c>
      <c r="E280" s="82">
        <v>0</v>
      </c>
      <c r="F280" s="82">
        <v>-2072228.54</v>
      </c>
    </row>
    <row r="281" spans="1:6" x14ac:dyDescent="0.2">
      <c r="A281" s="81" t="s">
        <v>1340</v>
      </c>
      <c r="B281" s="80" t="s">
        <v>1341</v>
      </c>
      <c r="C281" s="82">
        <v>-2072228.54</v>
      </c>
      <c r="D281" s="82">
        <v>0</v>
      </c>
      <c r="E281" s="82">
        <v>0</v>
      </c>
      <c r="F281" s="82">
        <v>-2072228.54</v>
      </c>
    </row>
    <row r="282" spans="1:6" x14ac:dyDescent="0.2">
      <c r="A282" s="81">
        <v>3.2</v>
      </c>
      <c r="B282" s="80" t="s">
        <v>1342</v>
      </c>
      <c r="C282" s="82">
        <v>-353930355.44999999</v>
      </c>
      <c r="D282" s="82">
        <v>88857787.469999999</v>
      </c>
      <c r="E282" s="82">
        <v>88860691.640000001</v>
      </c>
      <c r="F282" s="82">
        <v>-353933259.62</v>
      </c>
    </row>
    <row r="283" spans="1:6" x14ac:dyDescent="0.2">
      <c r="A283" s="81" t="s">
        <v>1343</v>
      </c>
      <c r="B283" s="80" t="s">
        <v>1344</v>
      </c>
      <c r="C283" s="82">
        <v>-42607272.560000002</v>
      </c>
      <c r="D283" s="82">
        <v>42607272.560000002</v>
      </c>
      <c r="E283" s="82">
        <v>0</v>
      </c>
      <c r="F283" s="82">
        <v>0</v>
      </c>
    </row>
    <row r="284" spans="1:6" x14ac:dyDescent="0.2">
      <c r="A284" s="81" t="s">
        <v>1345</v>
      </c>
      <c r="B284" s="80" t="s">
        <v>1344</v>
      </c>
      <c r="C284" s="82">
        <v>-42607272.560000002</v>
      </c>
      <c r="D284" s="82">
        <v>42607272.560000002</v>
      </c>
      <c r="E284" s="82">
        <v>0</v>
      </c>
      <c r="F284" s="82">
        <v>0</v>
      </c>
    </row>
    <row r="285" spans="1:6" x14ac:dyDescent="0.2">
      <c r="A285" s="81" t="s">
        <v>1346</v>
      </c>
      <c r="B285" s="80" t="s">
        <v>1347</v>
      </c>
      <c r="C285" s="82">
        <v>-42607272.560000002</v>
      </c>
      <c r="D285" s="82">
        <v>42607272.560000002</v>
      </c>
      <c r="E285" s="82">
        <v>0</v>
      </c>
      <c r="F285" s="82">
        <v>0</v>
      </c>
    </row>
    <row r="286" spans="1:6" x14ac:dyDescent="0.2">
      <c r="A286" s="81" t="s">
        <v>1348</v>
      </c>
      <c r="B286" s="80" t="s">
        <v>1349</v>
      </c>
      <c r="C286" s="82">
        <v>-311317608.88999999</v>
      </c>
      <c r="D286" s="82">
        <v>46250514.909999996</v>
      </c>
      <c r="E286" s="82">
        <v>88860691.640000001</v>
      </c>
      <c r="F286" s="82">
        <v>-353927785.62</v>
      </c>
    </row>
    <row r="287" spans="1:6" x14ac:dyDescent="0.2">
      <c r="A287" s="81" t="s">
        <v>1350</v>
      </c>
      <c r="B287" s="80" t="s">
        <v>1349</v>
      </c>
      <c r="C287" s="82">
        <v>-311317608.88999999</v>
      </c>
      <c r="D287" s="82">
        <v>46250514.909999996</v>
      </c>
      <c r="E287" s="82">
        <v>88860691.640000001</v>
      </c>
      <c r="F287" s="82">
        <v>-353927785.62</v>
      </c>
    </row>
    <row r="288" spans="1:6" x14ac:dyDescent="0.2">
      <c r="A288" s="81" t="s">
        <v>1351</v>
      </c>
      <c r="B288" s="80" t="s">
        <v>1352</v>
      </c>
      <c r="C288" s="82">
        <v>-11629323.18</v>
      </c>
      <c r="D288" s="82">
        <v>0</v>
      </c>
      <c r="E288" s="82">
        <v>0</v>
      </c>
      <c r="F288" s="82">
        <v>-11629323.18</v>
      </c>
    </row>
    <row r="289" spans="1:6" x14ac:dyDescent="0.2">
      <c r="A289" s="81" t="s">
        <v>1353</v>
      </c>
      <c r="B289" s="80" t="s">
        <v>1354</v>
      </c>
      <c r="C289" s="82">
        <v>-40322145.210000001</v>
      </c>
      <c r="D289" s="82">
        <v>0</v>
      </c>
      <c r="E289" s="82">
        <v>0</v>
      </c>
      <c r="F289" s="82">
        <v>-40322145.210000001</v>
      </c>
    </row>
    <row r="290" spans="1:6" x14ac:dyDescent="0.2">
      <c r="A290" s="81" t="s">
        <v>1355</v>
      </c>
      <c r="B290" s="80" t="s">
        <v>1356</v>
      </c>
      <c r="C290" s="82">
        <v>-30893105.48</v>
      </c>
      <c r="D290" s="82">
        <v>0</v>
      </c>
      <c r="E290" s="82">
        <v>0</v>
      </c>
      <c r="F290" s="82">
        <v>-30893105.48</v>
      </c>
    </row>
    <row r="291" spans="1:6" x14ac:dyDescent="0.2">
      <c r="A291" s="81" t="s">
        <v>1357</v>
      </c>
      <c r="B291" s="80" t="s">
        <v>1358</v>
      </c>
      <c r="C291" s="82">
        <v>-26737757.899999999</v>
      </c>
      <c r="D291" s="82">
        <v>0</v>
      </c>
      <c r="E291" s="82">
        <v>0</v>
      </c>
      <c r="F291" s="82">
        <v>-26737757.899999999</v>
      </c>
    </row>
    <row r="292" spans="1:6" x14ac:dyDescent="0.2">
      <c r="A292" s="81" t="s">
        <v>1359</v>
      </c>
      <c r="B292" s="80" t="s">
        <v>1360</v>
      </c>
      <c r="C292" s="82">
        <v>-29903412.940000001</v>
      </c>
      <c r="D292" s="82">
        <v>0</v>
      </c>
      <c r="E292" s="82">
        <v>0</v>
      </c>
      <c r="F292" s="82">
        <v>-29903412.940000001</v>
      </c>
    </row>
    <row r="293" spans="1:6" x14ac:dyDescent="0.2">
      <c r="A293" s="81" t="s">
        <v>1361</v>
      </c>
      <c r="B293" s="80" t="s">
        <v>1362</v>
      </c>
      <c r="C293" s="82">
        <v>-11719799.6</v>
      </c>
      <c r="D293" s="82">
        <v>0</v>
      </c>
      <c r="E293" s="82">
        <v>0</v>
      </c>
      <c r="F293" s="82">
        <v>-11719799.6</v>
      </c>
    </row>
    <row r="294" spans="1:6" x14ac:dyDescent="0.2">
      <c r="A294" s="81" t="s">
        <v>1363</v>
      </c>
      <c r="B294" s="80" t="s">
        <v>1364</v>
      </c>
      <c r="C294" s="82">
        <v>-1763230.25</v>
      </c>
      <c r="D294" s="82">
        <v>0</v>
      </c>
      <c r="E294" s="82">
        <v>0</v>
      </c>
      <c r="F294" s="82">
        <v>-1763230.25</v>
      </c>
    </row>
    <row r="295" spans="1:6" x14ac:dyDescent="0.2">
      <c r="A295" s="81" t="s">
        <v>1365</v>
      </c>
      <c r="B295" s="80" t="s">
        <v>1366</v>
      </c>
      <c r="C295" s="82">
        <v>-579310.35</v>
      </c>
      <c r="D295" s="82">
        <v>0</v>
      </c>
      <c r="E295" s="82">
        <v>0</v>
      </c>
      <c r="F295" s="82">
        <v>-579310.35</v>
      </c>
    </row>
    <row r="296" spans="1:6" x14ac:dyDescent="0.2">
      <c r="A296" s="81" t="s">
        <v>1367</v>
      </c>
      <c r="B296" s="80" t="s">
        <v>1368</v>
      </c>
      <c r="C296" s="82">
        <v>-2218328.11</v>
      </c>
      <c r="D296" s="82">
        <v>0</v>
      </c>
      <c r="E296" s="82">
        <v>0</v>
      </c>
      <c r="F296" s="82">
        <v>-2218328.11</v>
      </c>
    </row>
    <row r="297" spans="1:6" x14ac:dyDescent="0.2">
      <c r="A297" s="81" t="s">
        <v>1369</v>
      </c>
      <c r="B297" s="80" t="s">
        <v>1370</v>
      </c>
      <c r="C297" s="82">
        <v>-4588776.83</v>
      </c>
      <c r="D297" s="82">
        <v>0</v>
      </c>
      <c r="E297" s="82">
        <v>0</v>
      </c>
      <c r="F297" s="82">
        <v>-4588776.83</v>
      </c>
    </row>
    <row r="298" spans="1:6" x14ac:dyDescent="0.2">
      <c r="A298" s="81" t="s">
        <v>1371</v>
      </c>
      <c r="B298" s="80" t="s">
        <v>1372</v>
      </c>
      <c r="C298" s="82">
        <v>-1413886.65</v>
      </c>
      <c r="D298" s="82">
        <v>0</v>
      </c>
      <c r="E298" s="82">
        <v>0</v>
      </c>
      <c r="F298" s="82">
        <v>-1413886.65</v>
      </c>
    </row>
    <row r="299" spans="1:6" x14ac:dyDescent="0.2">
      <c r="A299" s="81" t="s">
        <v>1373</v>
      </c>
      <c r="B299" s="80" t="s">
        <v>1374</v>
      </c>
      <c r="C299" s="82">
        <v>-125702.39</v>
      </c>
      <c r="D299" s="82">
        <v>0</v>
      </c>
      <c r="E299" s="82">
        <v>0</v>
      </c>
      <c r="F299" s="82">
        <v>-125702.39</v>
      </c>
    </row>
    <row r="300" spans="1:6" x14ac:dyDescent="0.2">
      <c r="A300" s="81" t="s">
        <v>1375</v>
      </c>
      <c r="B300" s="80" t="s">
        <v>1376</v>
      </c>
      <c r="C300" s="82">
        <v>-789337.57</v>
      </c>
      <c r="D300" s="82">
        <v>0</v>
      </c>
      <c r="E300" s="82">
        <v>0</v>
      </c>
      <c r="F300" s="82">
        <v>-789337.57</v>
      </c>
    </row>
    <row r="301" spans="1:6" x14ac:dyDescent="0.2">
      <c r="A301" s="81" t="s">
        <v>1377</v>
      </c>
      <c r="B301" s="80" t="s">
        <v>1378</v>
      </c>
      <c r="C301" s="82">
        <v>-25623354.100000001</v>
      </c>
      <c r="D301" s="82">
        <v>0</v>
      </c>
      <c r="E301" s="82">
        <v>3731340.39</v>
      </c>
      <c r="F301" s="82">
        <v>-29354694.489999998</v>
      </c>
    </row>
    <row r="302" spans="1:6" x14ac:dyDescent="0.2">
      <c r="A302" s="81" t="s">
        <v>1379</v>
      </c>
      <c r="B302" s="80" t="s">
        <v>1380</v>
      </c>
      <c r="C302" s="82">
        <v>-10359325.960000001</v>
      </c>
      <c r="D302" s="82">
        <v>0</v>
      </c>
      <c r="E302" s="82">
        <v>0</v>
      </c>
      <c r="F302" s="82">
        <v>-10359325.960000001</v>
      </c>
    </row>
    <row r="303" spans="1:6" x14ac:dyDescent="0.2">
      <c r="A303" s="81" t="s">
        <v>1381</v>
      </c>
      <c r="B303" s="80" t="s">
        <v>1356</v>
      </c>
      <c r="C303" s="82">
        <v>-12389955.02</v>
      </c>
      <c r="D303" s="82">
        <v>0</v>
      </c>
      <c r="E303" s="82">
        <v>680753.92</v>
      </c>
      <c r="F303" s="82">
        <v>-13070708.939999999</v>
      </c>
    </row>
    <row r="304" spans="1:6" x14ac:dyDescent="0.2">
      <c r="A304" s="81" t="s">
        <v>1382</v>
      </c>
      <c r="B304" s="80" t="s">
        <v>1358</v>
      </c>
      <c r="C304" s="82">
        <v>-19822530.079999998</v>
      </c>
      <c r="D304" s="82">
        <v>0</v>
      </c>
      <c r="E304" s="82">
        <v>478678.21</v>
      </c>
      <c r="F304" s="82">
        <v>-20301208.289999999</v>
      </c>
    </row>
    <row r="305" spans="1:6" x14ac:dyDescent="0.2">
      <c r="A305" s="81" t="s">
        <v>1383</v>
      </c>
      <c r="B305" s="80" t="s">
        <v>1384</v>
      </c>
      <c r="C305" s="82">
        <v>-18178350.760000002</v>
      </c>
      <c r="D305" s="82">
        <v>0</v>
      </c>
      <c r="E305" s="82">
        <v>0</v>
      </c>
      <c r="F305" s="82">
        <v>-18178350.760000002</v>
      </c>
    </row>
    <row r="306" spans="1:6" x14ac:dyDescent="0.2">
      <c r="A306" s="81" t="s">
        <v>1385</v>
      </c>
      <c r="B306" s="80" t="s">
        <v>1362</v>
      </c>
      <c r="C306" s="82">
        <v>-11714022.34</v>
      </c>
      <c r="D306" s="82">
        <v>0</v>
      </c>
      <c r="E306" s="82">
        <v>46419.08</v>
      </c>
      <c r="F306" s="82">
        <v>-11760441.42</v>
      </c>
    </row>
    <row r="307" spans="1:6" x14ac:dyDescent="0.2">
      <c r="A307" s="81" t="s">
        <v>1386</v>
      </c>
      <c r="B307" s="80" t="s">
        <v>1387</v>
      </c>
      <c r="C307" s="82">
        <v>-45539968.439999998</v>
      </c>
      <c r="D307" s="82">
        <v>0</v>
      </c>
      <c r="E307" s="82">
        <v>0</v>
      </c>
      <c r="F307" s="82">
        <v>-45539968.439999998</v>
      </c>
    </row>
    <row r="308" spans="1:6" x14ac:dyDescent="0.2">
      <c r="A308" s="81" t="s">
        <v>1388</v>
      </c>
      <c r="B308" s="80" t="s">
        <v>1389</v>
      </c>
      <c r="C308" s="82">
        <v>-14928692.289999999</v>
      </c>
      <c r="D308" s="82">
        <v>0</v>
      </c>
      <c r="E308" s="82">
        <v>0</v>
      </c>
      <c r="F308" s="82">
        <v>-14928692.289999999</v>
      </c>
    </row>
    <row r="309" spans="1:6" x14ac:dyDescent="0.2">
      <c r="A309" s="81" t="s">
        <v>1390</v>
      </c>
      <c r="B309" s="80" t="s">
        <v>1391</v>
      </c>
      <c r="C309" s="82">
        <v>-12127795.710000001</v>
      </c>
      <c r="D309" s="82">
        <v>0</v>
      </c>
      <c r="E309" s="82">
        <v>0</v>
      </c>
      <c r="F309" s="82">
        <v>-12127795.710000001</v>
      </c>
    </row>
    <row r="310" spans="1:6" x14ac:dyDescent="0.2">
      <c r="A310" s="81" t="s">
        <v>1392</v>
      </c>
      <c r="B310" s="80" t="s">
        <v>1393</v>
      </c>
      <c r="C310" s="82">
        <v>-33975816.479999997</v>
      </c>
      <c r="D310" s="82">
        <v>0</v>
      </c>
      <c r="E310" s="82">
        <v>2762000</v>
      </c>
      <c r="F310" s="82">
        <v>-36737816.479999997</v>
      </c>
    </row>
    <row r="311" spans="1:6" x14ac:dyDescent="0.2">
      <c r="A311" s="81" t="s">
        <v>1394</v>
      </c>
      <c r="B311" s="80" t="s">
        <v>1395</v>
      </c>
      <c r="C311" s="82">
        <v>-28591510.469999999</v>
      </c>
      <c r="D311" s="82">
        <v>0</v>
      </c>
      <c r="E311" s="82">
        <v>0</v>
      </c>
      <c r="F311" s="82">
        <v>-28591510.469999999</v>
      </c>
    </row>
    <row r="312" spans="1:6" x14ac:dyDescent="0.2">
      <c r="A312" s="81" t="s">
        <v>1396</v>
      </c>
      <c r="B312" s="80" t="s">
        <v>1397</v>
      </c>
      <c r="C312" s="82">
        <v>-17248698.48</v>
      </c>
      <c r="D312" s="82">
        <v>0</v>
      </c>
      <c r="E312" s="82">
        <v>7162859.75</v>
      </c>
      <c r="F312" s="82">
        <v>-24411558.23</v>
      </c>
    </row>
    <row r="313" spans="1:6" x14ac:dyDescent="0.2">
      <c r="A313" s="81" t="s">
        <v>1398</v>
      </c>
      <c r="B313" s="80" t="s">
        <v>1399</v>
      </c>
      <c r="C313" s="82">
        <v>0</v>
      </c>
      <c r="D313" s="82">
        <v>0</v>
      </c>
      <c r="E313" s="82">
        <v>2639019.3199999998</v>
      </c>
      <c r="F313" s="82">
        <v>-2639019.3199999998</v>
      </c>
    </row>
    <row r="314" spans="1:6" x14ac:dyDescent="0.2">
      <c r="A314" s="81" t="s">
        <v>1400</v>
      </c>
      <c r="B314" s="80" t="s">
        <v>1401</v>
      </c>
      <c r="C314" s="82">
        <v>35180384.130000003</v>
      </c>
      <c r="D314" s="82">
        <v>3731340.39</v>
      </c>
      <c r="E314" s="82">
        <v>0</v>
      </c>
      <c r="F314" s="82">
        <v>38911724.520000003</v>
      </c>
    </row>
    <row r="315" spans="1:6" x14ac:dyDescent="0.2">
      <c r="A315" s="81" t="s">
        <v>1402</v>
      </c>
      <c r="B315" s="80" t="s">
        <v>1403</v>
      </c>
      <c r="C315" s="82">
        <v>3067603.64</v>
      </c>
      <c r="D315" s="82">
        <v>0</v>
      </c>
      <c r="E315" s="82">
        <v>0</v>
      </c>
      <c r="F315" s="82">
        <v>3067603.64</v>
      </c>
    </row>
    <row r="316" spans="1:6" x14ac:dyDescent="0.2">
      <c r="A316" s="81" t="s">
        <v>1404</v>
      </c>
      <c r="B316" s="80" t="s">
        <v>1405</v>
      </c>
      <c r="C316" s="82">
        <v>-19115093.57</v>
      </c>
      <c r="D316" s="82">
        <v>680753.92</v>
      </c>
      <c r="E316" s="82">
        <v>0</v>
      </c>
      <c r="F316" s="82">
        <v>-18434339.649999999</v>
      </c>
    </row>
    <row r="317" spans="1:6" x14ac:dyDescent="0.2">
      <c r="A317" s="81" t="s">
        <v>1406</v>
      </c>
      <c r="B317" s="80" t="s">
        <v>1407</v>
      </c>
      <c r="C317" s="82">
        <v>39323228.5</v>
      </c>
      <c r="D317" s="82">
        <v>478678.21</v>
      </c>
      <c r="E317" s="82">
        <v>0</v>
      </c>
      <c r="F317" s="82">
        <v>39801906.710000001</v>
      </c>
    </row>
    <row r="318" spans="1:6" x14ac:dyDescent="0.2">
      <c r="A318" s="81" t="s">
        <v>1408</v>
      </c>
      <c r="B318" s="80" t="s">
        <v>1409</v>
      </c>
      <c r="C318" s="82">
        <v>10526513.710000001</v>
      </c>
      <c r="D318" s="82">
        <v>0</v>
      </c>
      <c r="E318" s="82">
        <v>0</v>
      </c>
      <c r="F318" s="82">
        <v>10526513.710000001</v>
      </c>
    </row>
    <row r="319" spans="1:6" x14ac:dyDescent="0.2">
      <c r="A319" s="81" t="s">
        <v>1410</v>
      </c>
      <c r="B319" s="80" t="s">
        <v>1411</v>
      </c>
      <c r="C319" s="82">
        <v>-74331.91</v>
      </c>
      <c r="D319" s="82">
        <v>46419.08</v>
      </c>
      <c r="E319" s="82">
        <v>0</v>
      </c>
      <c r="F319" s="82">
        <v>-27912.83</v>
      </c>
    </row>
    <row r="320" spans="1:6" x14ac:dyDescent="0.2">
      <c r="A320" s="81" t="s">
        <v>1412</v>
      </c>
      <c r="B320" s="80" t="s">
        <v>1413</v>
      </c>
      <c r="C320" s="82">
        <v>16058037.560000001</v>
      </c>
      <c r="D320" s="82">
        <v>0</v>
      </c>
      <c r="E320" s="82">
        <v>0</v>
      </c>
      <c r="F320" s="82">
        <v>16058037.560000001</v>
      </c>
    </row>
    <row r="321" spans="1:6" x14ac:dyDescent="0.2">
      <c r="A321" s="81" t="s">
        <v>1414</v>
      </c>
      <c r="B321" s="80" t="s">
        <v>1415</v>
      </c>
      <c r="C321" s="82">
        <v>18707755.16</v>
      </c>
      <c r="D321" s="82">
        <v>0</v>
      </c>
      <c r="E321" s="82">
        <v>0</v>
      </c>
      <c r="F321" s="82">
        <v>18707755.16</v>
      </c>
    </row>
    <row r="322" spans="1:6" x14ac:dyDescent="0.2">
      <c r="A322" s="81" t="s">
        <v>1416</v>
      </c>
      <c r="B322" s="80" t="s">
        <v>1417</v>
      </c>
      <c r="C322" s="82">
        <v>32109115.309999999</v>
      </c>
      <c r="D322" s="82">
        <v>0</v>
      </c>
      <c r="E322" s="82">
        <v>0</v>
      </c>
      <c r="F322" s="82">
        <v>32109115.309999999</v>
      </c>
    </row>
    <row r="323" spans="1:6" x14ac:dyDescent="0.2">
      <c r="A323" s="81" t="s">
        <v>1418</v>
      </c>
      <c r="B323" s="80" t="s">
        <v>1419</v>
      </c>
      <c r="C323" s="82">
        <v>2362281.2200000002</v>
      </c>
      <c r="D323" s="82">
        <v>2762000</v>
      </c>
      <c r="E323" s="82">
        <v>0</v>
      </c>
      <c r="F323" s="82">
        <v>5124281.22</v>
      </c>
    </row>
    <row r="324" spans="1:6" x14ac:dyDescent="0.2">
      <c r="A324" s="81" t="s">
        <v>1420</v>
      </c>
      <c r="B324" s="80" t="s">
        <v>1421</v>
      </c>
      <c r="C324" s="82">
        <v>-20619218.73</v>
      </c>
      <c r="D324" s="82">
        <v>0</v>
      </c>
      <c r="E324" s="82">
        <v>0</v>
      </c>
      <c r="F324" s="82">
        <v>-20619218.73</v>
      </c>
    </row>
    <row r="325" spans="1:6" x14ac:dyDescent="0.2">
      <c r="A325" s="81" t="s">
        <v>1422</v>
      </c>
      <c r="B325" s="80" t="s">
        <v>1423</v>
      </c>
      <c r="C325" s="82">
        <v>-15659747.32</v>
      </c>
      <c r="D325" s="82">
        <v>7162859.75</v>
      </c>
      <c r="E325" s="82">
        <v>0</v>
      </c>
      <c r="F325" s="82">
        <v>-8496887.5700000003</v>
      </c>
    </row>
    <row r="326" spans="1:6" x14ac:dyDescent="0.2">
      <c r="A326" s="81" t="s">
        <v>1424</v>
      </c>
      <c r="B326" s="80" t="s">
        <v>1425</v>
      </c>
      <c r="C326" s="82">
        <v>0</v>
      </c>
      <c r="D326" s="82">
        <v>31388463.559999999</v>
      </c>
      <c r="E326" s="82">
        <v>71359620.969999999</v>
      </c>
      <c r="F326" s="82">
        <v>-39971157.409999996</v>
      </c>
    </row>
    <row r="327" spans="1:6" x14ac:dyDescent="0.2">
      <c r="A327" s="81" t="s">
        <v>1426</v>
      </c>
      <c r="B327" s="80" t="s">
        <v>1427</v>
      </c>
      <c r="C327" s="82">
        <v>-5474</v>
      </c>
      <c r="D327" s="82">
        <v>0</v>
      </c>
      <c r="E327" s="82">
        <v>0</v>
      </c>
      <c r="F327" s="82">
        <v>-5474</v>
      </c>
    </row>
    <row r="328" spans="1:6" x14ac:dyDescent="0.2">
      <c r="A328" s="81" t="s">
        <v>1428</v>
      </c>
      <c r="B328" s="80" t="s">
        <v>1429</v>
      </c>
      <c r="C328" s="82">
        <v>-5474</v>
      </c>
      <c r="D328" s="82">
        <v>0</v>
      </c>
      <c r="E328" s="82">
        <v>0</v>
      </c>
      <c r="F328" s="82">
        <v>-5474</v>
      </c>
    </row>
    <row r="329" spans="1:6" x14ac:dyDescent="0.2">
      <c r="A329" s="81" t="s">
        <v>1430</v>
      </c>
      <c r="B329" s="80" t="s">
        <v>1431</v>
      </c>
      <c r="C329" s="82">
        <v>-5474</v>
      </c>
      <c r="D329" s="82">
        <v>0</v>
      </c>
      <c r="E329" s="82">
        <v>0</v>
      </c>
      <c r="F329" s="82">
        <v>-5474</v>
      </c>
    </row>
    <row r="330" spans="1:6" x14ac:dyDescent="0.2">
      <c r="A330" s="81">
        <v>4</v>
      </c>
      <c r="B330" s="80" t="s">
        <v>1432</v>
      </c>
      <c r="C330" s="82">
        <v>0</v>
      </c>
      <c r="D330" s="82">
        <v>29833152.809999999</v>
      </c>
      <c r="E330" s="82">
        <v>243555619.37</v>
      </c>
      <c r="F330" s="82">
        <v>-213722466.56</v>
      </c>
    </row>
    <row r="331" spans="1:6" x14ac:dyDescent="0.2">
      <c r="A331" s="81">
        <v>4.0999999999999996</v>
      </c>
      <c r="B331" s="80" t="s">
        <v>1433</v>
      </c>
      <c r="C331" s="82">
        <v>0</v>
      </c>
      <c r="D331" s="82">
        <v>26694025.34</v>
      </c>
      <c r="E331" s="82">
        <v>237083700.99000001</v>
      </c>
      <c r="F331" s="82">
        <v>-210389675.65000001</v>
      </c>
    </row>
    <row r="332" spans="1:6" x14ac:dyDescent="0.2">
      <c r="A332" s="81" t="s">
        <v>1434</v>
      </c>
      <c r="B332" s="80" t="s">
        <v>1435</v>
      </c>
      <c r="C332" s="82">
        <v>0</v>
      </c>
      <c r="D332" s="82">
        <v>34994.58</v>
      </c>
      <c r="E332" s="82">
        <v>17803838.530000001</v>
      </c>
      <c r="F332" s="82">
        <v>-17768843.949999999</v>
      </c>
    </row>
    <row r="333" spans="1:6" x14ac:dyDescent="0.2">
      <c r="A333" s="81" t="s">
        <v>1436</v>
      </c>
      <c r="B333" s="80" t="s">
        <v>1435</v>
      </c>
      <c r="C333" s="82">
        <v>0</v>
      </c>
      <c r="D333" s="82">
        <v>34994.58</v>
      </c>
      <c r="E333" s="82">
        <v>17803838.530000001</v>
      </c>
      <c r="F333" s="82">
        <v>-17768843.949999999</v>
      </c>
    </row>
    <row r="334" spans="1:6" x14ac:dyDescent="0.2">
      <c r="A334" s="81" t="s">
        <v>1437</v>
      </c>
      <c r="B334" s="80" t="s">
        <v>1438</v>
      </c>
      <c r="C334" s="82">
        <v>0</v>
      </c>
      <c r="D334" s="82">
        <v>34994.58</v>
      </c>
      <c r="E334" s="82">
        <v>17803838.530000001</v>
      </c>
      <c r="F334" s="82">
        <v>-17768843.949999999</v>
      </c>
    </row>
    <row r="335" spans="1:6" x14ac:dyDescent="0.2">
      <c r="A335" s="81" t="s">
        <v>1439</v>
      </c>
      <c r="B335" s="80" t="s">
        <v>1440</v>
      </c>
      <c r="C335" s="82">
        <v>0</v>
      </c>
      <c r="D335" s="82">
        <v>26659030.760000002</v>
      </c>
      <c r="E335" s="82">
        <v>219279862.46000001</v>
      </c>
      <c r="F335" s="82">
        <v>-192620831.69999999</v>
      </c>
    </row>
    <row r="336" spans="1:6" x14ac:dyDescent="0.2">
      <c r="A336" s="81" t="s">
        <v>1441</v>
      </c>
      <c r="B336" s="80" t="s">
        <v>1442</v>
      </c>
      <c r="C336" s="82">
        <v>0</v>
      </c>
      <c r="D336" s="82">
        <v>26659030.760000002</v>
      </c>
      <c r="E336" s="82">
        <v>219279862.46000001</v>
      </c>
      <c r="F336" s="82">
        <v>-192620831.69999999</v>
      </c>
    </row>
    <row r="337" spans="1:6" x14ac:dyDescent="0.2">
      <c r="A337" s="81" t="s">
        <v>1443</v>
      </c>
      <c r="B337" s="80" t="s">
        <v>1444</v>
      </c>
      <c r="C337" s="82">
        <v>0</v>
      </c>
      <c r="D337" s="82">
        <v>19034027.460000001</v>
      </c>
      <c r="E337" s="82">
        <v>157172357.28999999</v>
      </c>
      <c r="F337" s="82">
        <v>-138138329.83000001</v>
      </c>
    </row>
    <row r="338" spans="1:6" x14ac:dyDescent="0.2">
      <c r="A338" s="81" t="s">
        <v>1445</v>
      </c>
      <c r="B338" s="80" t="s">
        <v>1446</v>
      </c>
      <c r="C338" s="82">
        <v>0</v>
      </c>
      <c r="D338" s="82">
        <v>18176.23</v>
      </c>
      <c r="E338" s="82">
        <v>223743.85</v>
      </c>
      <c r="F338" s="82">
        <v>-205567.62</v>
      </c>
    </row>
    <row r="339" spans="1:6" x14ac:dyDescent="0.2">
      <c r="A339" s="81" t="s">
        <v>1447</v>
      </c>
      <c r="B339" s="80" t="s">
        <v>1448</v>
      </c>
      <c r="C339" s="82">
        <v>0</v>
      </c>
      <c r="D339" s="82">
        <v>60418.66</v>
      </c>
      <c r="E339" s="82">
        <v>284928.76</v>
      </c>
      <c r="F339" s="82">
        <v>-224510.1</v>
      </c>
    </row>
    <row r="340" spans="1:6" x14ac:dyDescent="0.2">
      <c r="A340" s="81" t="s">
        <v>1449</v>
      </c>
      <c r="B340" s="80" t="s">
        <v>1450</v>
      </c>
      <c r="C340" s="82">
        <v>0</v>
      </c>
      <c r="D340" s="82">
        <v>3604048.01</v>
      </c>
      <c r="E340" s="82">
        <v>30406250.5</v>
      </c>
      <c r="F340" s="82">
        <v>-26802202.489999998</v>
      </c>
    </row>
    <row r="341" spans="1:6" x14ac:dyDescent="0.2">
      <c r="A341" s="81" t="s">
        <v>1451</v>
      </c>
      <c r="B341" s="80" t="s">
        <v>1452</v>
      </c>
      <c r="C341" s="82">
        <v>0</v>
      </c>
      <c r="D341" s="82">
        <v>2377214.4700000002</v>
      </c>
      <c r="E341" s="82">
        <v>19745836.940000001</v>
      </c>
      <c r="F341" s="82">
        <v>-17368622.469999999</v>
      </c>
    </row>
    <row r="342" spans="1:6" x14ac:dyDescent="0.2">
      <c r="A342" s="81" t="s">
        <v>1453</v>
      </c>
      <c r="B342" s="80" t="s">
        <v>1454</v>
      </c>
      <c r="C342" s="82">
        <v>0</v>
      </c>
      <c r="D342" s="82">
        <v>42852.1</v>
      </c>
      <c r="E342" s="82">
        <v>159381.16</v>
      </c>
      <c r="F342" s="82">
        <v>-116529.06</v>
      </c>
    </row>
    <row r="343" spans="1:6" x14ac:dyDescent="0.2">
      <c r="A343" s="81" t="s">
        <v>1455</v>
      </c>
      <c r="B343" s="80" t="s">
        <v>1456</v>
      </c>
      <c r="C343" s="82">
        <v>0</v>
      </c>
      <c r="D343" s="82">
        <v>0</v>
      </c>
      <c r="E343" s="82">
        <v>273197.62</v>
      </c>
      <c r="F343" s="82">
        <v>-273197.62</v>
      </c>
    </row>
    <row r="344" spans="1:6" x14ac:dyDescent="0.2">
      <c r="A344" s="81" t="s">
        <v>1457</v>
      </c>
      <c r="B344" s="80" t="s">
        <v>1458</v>
      </c>
      <c r="C344" s="82">
        <v>0</v>
      </c>
      <c r="D344" s="82">
        <v>179032.92</v>
      </c>
      <c r="E344" s="82">
        <v>1185060.8500000001</v>
      </c>
      <c r="F344" s="82">
        <v>-1006027.93</v>
      </c>
    </row>
    <row r="345" spans="1:6" x14ac:dyDescent="0.2">
      <c r="A345" s="81" t="s">
        <v>1459</v>
      </c>
      <c r="B345" s="80" t="s">
        <v>1460</v>
      </c>
      <c r="C345" s="82">
        <v>0</v>
      </c>
      <c r="D345" s="82">
        <v>53239.6</v>
      </c>
      <c r="E345" s="82">
        <v>370598.8</v>
      </c>
      <c r="F345" s="82">
        <v>-317359.2</v>
      </c>
    </row>
    <row r="346" spans="1:6" x14ac:dyDescent="0.2">
      <c r="A346" s="81" t="s">
        <v>1461</v>
      </c>
      <c r="B346" s="80" t="s">
        <v>1462</v>
      </c>
      <c r="C346" s="82">
        <v>0</v>
      </c>
      <c r="D346" s="82">
        <v>42337.86</v>
      </c>
      <c r="E346" s="82">
        <v>321803.07</v>
      </c>
      <c r="F346" s="82">
        <v>-279465.21000000002</v>
      </c>
    </row>
    <row r="347" spans="1:6" x14ac:dyDescent="0.2">
      <c r="A347" s="81" t="s">
        <v>1463</v>
      </c>
      <c r="B347" s="80" t="s">
        <v>1464</v>
      </c>
      <c r="C347" s="82">
        <v>0</v>
      </c>
      <c r="D347" s="82">
        <v>10674.99</v>
      </c>
      <c r="E347" s="82">
        <v>70662.8</v>
      </c>
      <c r="F347" s="82">
        <v>-59987.81</v>
      </c>
    </row>
    <row r="348" spans="1:6" x14ac:dyDescent="0.2">
      <c r="A348" s="81" t="s">
        <v>1465</v>
      </c>
      <c r="B348" s="80" t="s">
        <v>1466</v>
      </c>
      <c r="C348" s="82">
        <v>0</v>
      </c>
      <c r="D348" s="82">
        <v>59903.64</v>
      </c>
      <c r="E348" s="82">
        <v>350983</v>
      </c>
      <c r="F348" s="82">
        <v>-291079.36</v>
      </c>
    </row>
    <row r="349" spans="1:6" x14ac:dyDescent="0.2">
      <c r="A349" s="81" t="s">
        <v>1467</v>
      </c>
      <c r="B349" s="80" t="s">
        <v>1468</v>
      </c>
      <c r="C349" s="82">
        <v>0</v>
      </c>
      <c r="D349" s="82">
        <v>81190.100000000006</v>
      </c>
      <c r="E349" s="82">
        <v>498506.11</v>
      </c>
      <c r="F349" s="82">
        <v>-417316.01</v>
      </c>
    </row>
    <row r="350" spans="1:6" x14ac:dyDescent="0.2">
      <c r="A350" s="81" t="s">
        <v>1469</v>
      </c>
      <c r="B350" s="80" t="s">
        <v>1470</v>
      </c>
      <c r="C350" s="82">
        <v>0</v>
      </c>
      <c r="D350" s="82">
        <v>54215</v>
      </c>
      <c r="E350" s="82">
        <v>546995.61</v>
      </c>
      <c r="F350" s="82">
        <v>-492780.61</v>
      </c>
    </row>
    <row r="351" spans="1:6" x14ac:dyDescent="0.2">
      <c r="A351" s="81" t="s">
        <v>1471</v>
      </c>
      <c r="B351" s="80" t="s">
        <v>1472</v>
      </c>
      <c r="C351" s="82">
        <v>0</v>
      </c>
      <c r="D351" s="82">
        <v>0</v>
      </c>
      <c r="E351" s="82">
        <v>1519.2</v>
      </c>
      <c r="F351" s="82">
        <v>-1519.2</v>
      </c>
    </row>
    <row r="352" spans="1:6" x14ac:dyDescent="0.2">
      <c r="A352" s="81" t="s">
        <v>1473</v>
      </c>
      <c r="B352" s="80" t="s">
        <v>1474</v>
      </c>
      <c r="C352" s="82">
        <v>0</v>
      </c>
      <c r="D352" s="82">
        <v>9607</v>
      </c>
      <c r="E352" s="82">
        <v>63743.08</v>
      </c>
      <c r="F352" s="82">
        <v>-54136.08</v>
      </c>
    </row>
    <row r="353" spans="1:6" x14ac:dyDescent="0.2">
      <c r="A353" s="81" t="s">
        <v>1475</v>
      </c>
      <c r="B353" s="80" t="s">
        <v>1476</v>
      </c>
      <c r="C353" s="82">
        <v>0</v>
      </c>
      <c r="D353" s="82">
        <v>4995.6400000000003</v>
      </c>
      <c r="E353" s="82">
        <v>45921.46</v>
      </c>
      <c r="F353" s="82">
        <v>-40925.82</v>
      </c>
    </row>
    <row r="354" spans="1:6" x14ac:dyDescent="0.2">
      <c r="A354" s="81" t="s">
        <v>1477</v>
      </c>
      <c r="B354" s="80" t="s">
        <v>1478</v>
      </c>
      <c r="C354" s="82">
        <v>0</v>
      </c>
      <c r="D354" s="82">
        <v>23552.97</v>
      </c>
      <c r="E354" s="82">
        <v>138478.39000000001</v>
      </c>
      <c r="F354" s="82">
        <v>-114925.42</v>
      </c>
    </row>
    <row r="355" spans="1:6" x14ac:dyDescent="0.2">
      <c r="A355" s="81" t="s">
        <v>1479</v>
      </c>
      <c r="B355" s="80" t="s">
        <v>1480</v>
      </c>
      <c r="C355" s="82">
        <v>0</v>
      </c>
      <c r="D355" s="82">
        <v>22136.19</v>
      </c>
      <c r="E355" s="82">
        <v>134759.44</v>
      </c>
      <c r="F355" s="82">
        <v>-112623.25</v>
      </c>
    </row>
    <row r="356" spans="1:6" x14ac:dyDescent="0.2">
      <c r="A356" s="81" t="s">
        <v>1481</v>
      </c>
      <c r="B356" s="80" t="s">
        <v>1482</v>
      </c>
      <c r="C356" s="82">
        <v>0</v>
      </c>
      <c r="D356" s="82">
        <v>76331.73</v>
      </c>
      <c r="E356" s="82">
        <v>568271.25</v>
      </c>
      <c r="F356" s="82">
        <v>-491939.52</v>
      </c>
    </row>
    <row r="357" spans="1:6" x14ac:dyDescent="0.2">
      <c r="A357" s="81" t="s">
        <v>1483</v>
      </c>
      <c r="B357" s="80" t="s">
        <v>1484</v>
      </c>
      <c r="C357" s="82">
        <v>0</v>
      </c>
      <c r="D357" s="82">
        <v>430691.58</v>
      </c>
      <c r="E357" s="82">
        <v>3253495.49</v>
      </c>
      <c r="F357" s="82">
        <v>-2822803.91</v>
      </c>
    </row>
    <row r="358" spans="1:6" x14ac:dyDescent="0.2">
      <c r="A358" s="81" t="s">
        <v>1485</v>
      </c>
      <c r="B358" s="80" t="s">
        <v>1486</v>
      </c>
      <c r="C358" s="82">
        <v>0</v>
      </c>
      <c r="D358" s="82">
        <v>227917.4</v>
      </c>
      <c r="E358" s="82">
        <v>1344799.67</v>
      </c>
      <c r="F358" s="82">
        <v>-1116882.27</v>
      </c>
    </row>
    <row r="359" spans="1:6" x14ac:dyDescent="0.2">
      <c r="A359" s="81" t="s">
        <v>1487</v>
      </c>
      <c r="B359" s="80" t="s">
        <v>1488</v>
      </c>
      <c r="C359" s="82">
        <v>0</v>
      </c>
      <c r="D359" s="82">
        <v>40576.39</v>
      </c>
      <c r="E359" s="82">
        <v>156469.76999999999</v>
      </c>
      <c r="F359" s="82">
        <v>-115893.38</v>
      </c>
    </row>
    <row r="360" spans="1:6" x14ac:dyDescent="0.2">
      <c r="A360" s="81" t="s">
        <v>1489</v>
      </c>
      <c r="B360" s="80" t="s">
        <v>1490</v>
      </c>
      <c r="C360" s="82">
        <v>0</v>
      </c>
      <c r="D360" s="82">
        <v>0</v>
      </c>
      <c r="E360" s="82">
        <v>25062.33</v>
      </c>
      <c r="F360" s="82">
        <v>-25062.33</v>
      </c>
    </row>
    <row r="361" spans="1:6" x14ac:dyDescent="0.2">
      <c r="A361" s="81" t="s">
        <v>1491</v>
      </c>
      <c r="B361" s="80" t="s">
        <v>1492</v>
      </c>
      <c r="C361" s="82">
        <v>0</v>
      </c>
      <c r="D361" s="82">
        <v>0</v>
      </c>
      <c r="E361" s="82">
        <v>22990.1</v>
      </c>
      <c r="F361" s="82">
        <v>-22990.1</v>
      </c>
    </row>
    <row r="362" spans="1:6" x14ac:dyDescent="0.2">
      <c r="A362" s="81" t="s">
        <v>1493</v>
      </c>
      <c r="B362" s="80" t="s">
        <v>1494</v>
      </c>
      <c r="C362" s="82">
        <v>0</v>
      </c>
      <c r="D362" s="82">
        <v>25235.42</v>
      </c>
      <c r="E362" s="82">
        <v>457026.29</v>
      </c>
      <c r="F362" s="82">
        <v>-431790.87</v>
      </c>
    </row>
    <row r="363" spans="1:6" x14ac:dyDescent="0.2">
      <c r="A363" s="81" t="s">
        <v>1495</v>
      </c>
      <c r="B363" s="80" t="s">
        <v>1496</v>
      </c>
      <c r="C363" s="82">
        <v>0</v>
      </c>
      <c r="D363" s="82">
        <v>173460.05</v>
      </c>
      <c r="E363" s="82">
        <v>1386080.95</v>
      </c>
      <c r="F363" s="82">
        <v>-1212620.8999999999</v>
      </c>
    </row>
    <row r="364" spans="1:6" x14ac:dyDescent="0.2">
      <c r="A364" s="81" t="s">
        <v>1497</v>
      </c>
      <c r="B364" s="80" t="s">
        <v>1498</v>
      </c>
      <c r="C364" s="82">
        <v>0</v>
      </c>
      <c r="D364" s="82">
        <v>7195.35</v>
      </c>
      <c r="E364" s="82">
        <v>70938.679999999993</v>
      </c>
      <c r="F364" s="82">
        <v>-63743.33</v>
      </c>
    </row>
    <row r="365" spans="1:6" x14ac:dyDescent="0.2">
      <c r="A365" s="81">
        <v>4.2</v>
      </c>
      <c r="B365" s="80" t="s">
        <v>1499</v>
      </c>
      <c r="C365" s="82">
        <v>0</v>
      </c>
      <c r="D365" s="82">
        <v>3091106.56</v>
      </c>
      <c r="E365" s="82">
        <v>5851355.6100000003</v>
      </c>
      <c r="F365" s="82">
        <v>-2760249.05</v>
      </c>
    </row>
    <row r="366" spans="1:6" x14ac:dyDescent="0.2">
      <c r="A366" s="81" t="s">
        <v>1500</v>
      </c>
      <c r="B366" s="80" t="s">
        <v>1501</v>
      </c>
      <c r="C366" s="82">
        <v>0</v>
      </c>
      <c r="D366" s="82">
        <v>3091106.56</v>
      </c>
      <c r="E366" s="82">
        <v>5851355.6100000003</v>
      </c>
      <c r="F366" s="82">
        <v>-2760249.05</v>
      </c>
    </row>
    <row r="367" spans="1:6" x14ac:dyDescent="0.2">
      <c r="A367" s="81" t="s">
        <v>1502</v>
      </c>
      <c r="B367" s="80" t="s">
        <v>1503</v>
      </c>
      <c r="C367" s="82">
        <v>0</v>
      </c>
      <c r="D367" s="82">
        <v>3091106.56</v>
      </c>
      <c r="E367" s="82">
        <v>5851355.6100000003</v>
      </c>
      <c r="F367" s="82">
        <v>-2760249.05</v>
      </c>
    </row>
    <row r="368" spans="1:6" x14ac:dyDescent="0.2">
      <c r="A368" s="81" t="s">
        <v>1504</v>
      </c>
      <c r="B368" s="80" t="s">
        <v>1505</v>
      </c>
      <c r="C368" s="82">
        <v>0</v>
      </c>
      <c r="D368" s="82">
        <v>3091106.56</v>
      </c>
      <c r="E368" s="82">
        <v>5851355.6100000003</v>
      </c>
      <c r="F368" s="82">
        <v>-2760249.05</v>
      </c>
    </row>
    <row r="369" spans="1:6" x14ac:dyDescent="0.2">
      <c r="A369" s="81">
        <v>4.3</v>
      </c>
      <c r="B369" s="80" t="s">
        <v>1506</v>
      </c>
      <c r="C369" s="82">
        <v>0</v>
      </c>
      <c r="D369" s="82">
        <v>48020.91</v>
      </c>
      <c r="E369" s="82">
        <v>620562.77</v>
      </c>
      <c r="F369" s="82">
        <v>-572541.86</v>
      </c>
    </row>
    <row r="370" spans="1:6" x14ac:dyDescent="0.2">
      <c r="A370" s="81" t="s">
        <v>1507</v>
      </c>
      <c r="B370" s="80" t="s">
        <v>1508</v>
      </c>
      <c r="C370" s="82">
        <v>0</v>
      </c>
      <c r="D370" s="82">
        <v>48020.91</v>
      </c>
      <c r="E370" s="82">
        <v>620562.77</v>
      </c>
      <c r="F370" s="82">
        <v>-572541.86</v>
      </c>
    </row>
    <row r="371" spans="1:6" x14ac:dyDescent="0.2">
      <c r="A371" s="81" t="s">
        <v>1509</v>
      </c>
      <c r="B371" s="80" t="s">
        <v>1510</v>
      </c>
      <c r="C371" s="82">
        <v>0</v>
      </c>
      <c r="D371" s="82">
        <v>48020.91</v>
      </c>
      <c r="E371" s="82">
        <v>620562.77</v>
      </c>
      <c r="F371" s="82">
        <v>-572541.86</v>
      </c>
    </row>
    <row r="372" spans="1:6" x14ac:dyDescent="0.2">
      <c r="A372" s="81" t="s">
        <v>1511</v>
      </c>
      <c r="B372" s="80" t="s">
        <v>1512</v>
      </c>
      <c r="C372" s="82">
        <v>0</v>
      </c>
      <c r="D372" s="82">
        <v>200</v>
      </c>
      <c r="E372" s="82">
        <v>4888.84</v>
      </c>
      <c r="F372" s="82">
        <v>-4688.84</v>
      </c>
    </row>
    <row r="373" spans="1:6" x14ac:dyDescent="0.2">
      <c r="A373" s="81" t="s">
        <v>1513</v>
      </c>
      <c r="B373" s="80" t="s">
        <v>1514</v>
      </c>
      <c r="C373" s="82">
        <v>0</v>
      </c>
      <c r="D373" s="82">
        <v>0</v>
      </c>
      <c r="E373" s="82">
        <v>509882.37</v>
      </c>
      <c r="F373" s="82">
        <v>-509882.37</v>
      </c>
    </row>
    <row r="374" spans="1:6" x14ac:dyDescent="0.2">
      <c r="A374" s="81" t="s">
        <v>1515</v>
      </c>
      <c r="B374" s="80" t="s">
        <v>1516</v>
      </c>
      <c r="C374" s="82">
        <v>0</v>
      </c>
      <c r="D374" s="82">
        <v>3433.11</v>
      </c>
      <c r="E374" s="82">
        <v>4577.4799999999996</v>
      </c>
      <c r="F374" s="82">
        <v>-1144.3699999999999</v>
      </c>
    </row>
    <row r="375" spans="1:6" x14ac:dyDescent="0.2">
      <c r="A375" s="81" t="s">
        <v>1517</v>
      </c>
      <c r="B375" s="80" t="s">
        <v>1518</v>
      </c>
      <c r="C375" s="82">
        <v>0</v>
      </c>
      <c r="D375" s="82">
        <v>34482.800000000003</v>
      </c>
      <c r="E375" s="82">
        <v>88057.83</v>
      </c>
      <c r="F375" s="82">
        <v>-53575.03</v>
      </c>
    </row>
    <row r="376" spans="1:6" x14ac:dyDescent="0.2">
      <c r="A376" s="81" t="s">
        <v>1519</v>
      </c>
      <c r="B376" s="80" t="s">
        <v>1520</v>
      </c>
      <c r="C376" s="82">
        <v>0</v>
      </c>
      <c r="D376" s="82">
        <v>9905</v>
      </c>
      <c r="E376" s="82">
        <v>13156.25</v>
      </c>
      <c r="F376" s="82">
        <v>-3251.25</v>
      </c>
    </row>
    <row r="377" spans="1:6" x14ac:dyDescent="0.2">
      <c r="A377" s="81">
        <v>5</v>
      </c>
      <c r="B377" s="80" t="s">
        <v>1521</v>
      </c>
      <c r="C377" s="82">
        <v>0</v>
      </c>
      <c r="D377" s="82">
        <v>150134827.38</v>
      </c>
      <c r="E377" s="82">
        <v>22289164.629999999</v>
      </c>
      <c r="F377" s="82">
        <v>127845662.75</v>
      </c>
    </row>
    <row r="378" spans="1:6" x14ac:dyDescent="0.2">
      <c r="A378" s="81">
        <v>5.0999999999999996</v>
      </c>
      <c r="B378" s="80" t="s">
        <v>1522</v>
      </c>
      <c r="C378" s="82">
        <v>0</v>
      </c>
      <c r="D378" s="82">
        <v>150018579.72</v>
      </c>
      <c r="E378" s="82">
        <v>22249916.440000001</v>
      </c>
      <c r="F378" s="82">
        <v>127768663.28</v>
      </c>
    </row>
    <row r="379" spans="1:6" x14ac:dyDescent="0.2">
      <c r="A379" s="81" t="s">
        <v>1523</v>
      </c>
      <c r="B379" s="80" t="s">
        <v>1524</v>
      </c>
      <c r="C379" s="82">
        <v>0</v>
      </c>
      <c r="D379" s="82">
        <v>80646169.439999998</v>
      </c>
      <c r="E379" s="82">
        <v>15729274.859999999</v>
      </c>
      <c r="F379" s="82">
        <v>64916894.579999998</v>
      </c>
    </row>
    <row r="380" spans="1:6" x14ac:dyDescent="0.2">
      <c r="A380" s="81" t="s">
        <v>1525</v>
      </c>
      <c r="B380" s="80" t="s">
        <v>1526</v>
      </c>
      <c r="C380" s="82">
        <v>0</v>
      </c>
      <c r="D380" s="82">
        <v>48427432.710000001</v>
      </c>
      <c r="E380" s="82">
        <v>10756286.119999999</v>
      </c>
      <c r="F380" s="82">
        <v>37671146.590000004</v>
      </c>
    </row>
    <row r="381" spans="1:6" x14ac:dyDescent="0.2">
      <c r="A381" s="81" t="s">
        <v>1527</v>
      </c>
      <c r="B381" s="80" t="s">
        <v>1528</v>
      </c>
      <c r="C381" s="82">
        <v>0</v>
      </c>
      <c r="D381" s="82">
        <v>44616182.039999999</v>
      </c>
      <c r="E381" s="82">
        <v>10137224.58</v>
      </c>
      <c r="F381" s="82">
        <v>34478957.460000001</v>
      </c>
    </row>
    <row r="382" spans="1:6" x14ac:dyDescent="0.2">
      <c r="A382" s="81" t="s">
        <v>1529</v>
      </c>
      <c r="B382" s="80" t="s">
        <v>1530</v>
      </c>
      <c r="C382" s="82">
        <v>0</v>
      </c>
      <c r="D382" s="82">
        <v>3741694.39</v>
      </c>
      <c r="E382" s="82">
        <v>616404.88</v>
      </c>
      <c r="F382" s="82">
        <v>3125289.51</v>
      </c>
    </row>
    <row r="383" spans="1:6" x14ac:dyDescent="0.2">
      <c r="A383" s="81" t="s">
        <v>1531</v>
      </c>
      <c r="B383" s="80" t="s">
        <v>1532</v>
      </c>
      <c r="C383" s="82">
        <v>0</v>
      </c>
      <c r="D383" s="82">
        <v>69556.28</v>
      </c>
      <c r="E383" s="82">
        <v>2656.66</v>
      </c>
      <c r="F383" s="82">
        <v>66899.62</v>
      </c>
    </row>
    <row r="384" spans="1:6" x14ac:dyDescent="0.2">
      <c r="A384" s="81" t="s">
        <v>1533</v>
      </c>
      <c r="B384" s="80" t="s">
        <v>1534</v>
      </c>
      <c r="C384" s="82">
        <v>0</v>
      </c>
      <c r="D384" s="82">
        <v>145330.64000000001</v>
      </c>
      <c r="E384" s="82">
        <v>34332.660000000003</v>
      </c>
      <c r="F384" s="82">
        <v>110997.98</v>
      </c>
    </row>
    <row r="385" spans="1:6" x14ac:dyDescent="0.2">
      <c r="A385" s="81" t="s">
        <v>1535</v>
      </c>
      <c r="B385" s="80" t="s">
        <v>1536</v>
      </c>
      <c r="C385" s="82">
        <v>0</v>
      </c>
      <c r="D385" s="82">
        <v>137330.64000000001</v>
      </c>
      <c r="E385" s="82">
        <v>34332.660000000003</v>
      </c>
      <c r="F385" s="82">
        <v>102997.98</v>
      </c>
    </row>
    <row r="386" spans="1:6" x14ac:dyDescent="0.2">
      <c r="A386" s="81" t="s">
        <v>1537</v>
      </c>
      <c r="B386" s="80" t="s">
        <v>1538</v>
      </c>
      <c r="C386" s="82">
        <v>0</v>
      </c>
      <c r="D386" s="82">
        <v>8000</v>
      </c>
      <c r="E386" s="82">
        <v>0</v>
      </c>
      <c r="F386" s="82">
        <v>8000</v>
      </c>
    </row>
    <row r="387" spans="1:6" x14ac:dyDescent="0.2">
      <c r="A387" s="81" t="s">
        <v>1539</v>
      </c>
      <c r="B387" s="80" t="s">
        <v>1540</v>
      </c>
      <c r="C387" s="82">
        <v>0</v>
      </c>
      <c r="D387" s="82">
        <v>5524230.1100000003</v>
      </c>
      <c r="E387" s="82">
        <v>1362524.84</v>
      </c>
      <c r="F387" s="82">
        <v>4161705.27</v>
      </c>
    </row>
    <row r="388" spans="1:6" x14ac:dyDescent="0.2">
      <c r="A388" s="81" t="s">
        <v>1541</v>
      </c>
      <c r="B388" s="80" t="s">
        <v>1542</v>
      </c>
      <c r="C388" s="82">
        <v>0</v>
      </c>
      <c r="D388" s="82">
        <v>1801162.89</v>
      </c>
      <c r="E388" s="82">
        <v>361399.81</v>
      </c>
      <c r="F388" s="82">
        <v>1439763.08</v>
      </c>
    </row>
    <row r="389" spans="1:6" x14ac:dyDescent="0.2">
      <c r="A389" s="81" t="s">
        <v>1543</v>
      </c>
      <c r="B389" s="80" t="s">
        <v>1544</v>
      </c>
      <c r="C389" s="82">
        <v>0</v>
      </c>
      <c r="D389" s="82">
        <v>87257.02</v>
      </c>
      <c r="E389" s="82">
        <v>19554.68</v>
      </c>
      <c r="F389" s="82">
        <v>67702.34</v>
      </c>
    </row>
    <row r="390" spans="1:6" x14ac:dyDescent="0.2">
      <c r="A390" s="81" t="s">
        <v>1545</v>
      </c>
      <c r="B390" s="80" t="s">
        <v>1546</v>
      </c>
      <c r="C390" s="82">
        <v>0</v>
      </c>
      <c r="D390" s="82">
        <v>141095.09</v>
      </c>
      <c r="E390" s="82">
        <v>25282.19</v>
      </c>
      <c r="F390" s="82">
        <v>115812.9</v>
      </c>
    </row>
    <row r="391" spans="1:6" x14ac:dyDescent="0.2">
      <c r="A391" s="81" t="s">
        <v>1547</v>
      </c>
      <c r="B391" s="80" t="s">
        <v>1548</v>
      </c>
      <c r="C391" s="82">
        <v>0</v>
      </c>
      <c r="D391" s="82">
        <v>2370785.9900000002</v>
      </c>
      <c r="E391" s="82">
        <v>650561.80000000005</v>
      </c>
      <c r="F391" s="82">
        <v>1720224.19</v>
      </c>
    </row>
    <row r="392" spans="1:6" x14ac:dyDescent="0.2">
      <c r="A392" s="81" t="s">
        <v>1549</v>
      </c>
      <c r="B392" s="80" t="s">
        <v>1550</v>
      </c>
      <c r="C392" s="82">
        <v>0</v>
      </c>
      <c r="D392" s="82">
        <v>1017260</v>
      </c>
      <c r="E392" s="82">
        <v>285000</v>
      </c>
      <c r="F392" s="82">
        <v>732260</v>
      </c>
    </row>
    <row r="393" spans="1:6" x14ac:dyDescent="0.2">
      <c r="A393" s="81" t="s">
        <v>1551</v>
      </c>
      <c r="B393" s="80" t="s">
        <v>1552</v>
      </c>
      <c r="C393" s="82">
        <v>0</v>
      </c>
      <c r="D393" s="82">
        <v>106669.12</v>
      </c>
      <c r="E393" s="82">
        <v>20726.36</v>
      </c>
      <c r="F393" s="82">
        <v>85942.76</v>
      </c>
    </row>
    <row r="394" spans="1:6" x14ac:dyDescent="0.2">
      <c r="A394" s="81" t="s">
        <v>1553</v>
      </c>
      <c r="B394" s="80" t="s">
        <v>1554</v>
      </c>
      <c r="C394" s="82">
        <v>0</v>
      </c>
      <c r="D394" s="82">
        <v>11018884.539999999</v>
      </c>
      <c r="E394" s="82">
        <v>12550.1</v>
      </c>
      <c r="F394" s="82">
        <v>11006334.439999999</v>
      </c>
    </row>
    <row r="395" spans="1:6" x14ac:dyDescent="0.2">
      <c r="A395" s="81" t="s">
        <v>1555</v>
      </c>
      <c r="B395" s="80" t="s">
        <v>1556</v>
      </c>
      <c r="C395" s="82">
        <v>0</v>
      </c>
      <c r="D395" s="82">
        <v>5314963.88</v>
      </c>
      <c r="E395" s="82">
        <v>0</v>
      </c>
      <c r="F395" s="82">
        <v>5314963.88</v>
      </c>
    </row>
    <row r="396" spans="1:6" x14ac:dyDescent="0.2">
      <c r="A396" s="81" t="s">
        <v>1557</v>
      </c>
      <c r="B396" s="80" t="s">
        <v>1558</v>
      </c>
      <c r="C396" s="82">
        <v>0</v>
      </c>
      <c r="D396" s="82">
        <v>2209641.54</v>
      </c>
      <c r="E396" s="82">
        <v>263.29000000000002</v>
      </c>
      <c r="F396" s="82">
        <v>2209378.25</v>
      </c>
    </row>
    <row r="397" spans="1:6" x14ac:dyDescent="0.2">
      <c r="A397" s="81" t="s">
        <v>1559</v>
      </c>
      <c r="B397" s="80" t="s">
        <v>1560</v>
      </c>
      <c r="C397" s="82">
        <v>0</v>
      </c>
      <c r="D397" s="82">
        <v>3251169.79</v>
      </c>
      <c r="E397" s="82">
        <v>0</v>
      </c>
      <c r="F397" s="82">
        <v>3251169.79</v>
      </c>
    </row>
    <row r="398" spans="1:6" x14ac:dyDescent="0.2">
      <c r="A398" s="81" t="s">
        <v>1561</v>
      </c>
      <c r="B398" s="80" t="s">
        <v>1562</v>
      </c>
      <c r="C398" s="82">
        <v>0</v>
      </c>
      <c r="D398" s="82">
        <v>243109.33</v>
      </c>
      <c r="E398" s="82">
        <v>12286.81</v>
      </c>
      <c r="F398" s="82">
        <v>230822.52</v>
      </c>
    </row>
    <row r="399" spans="1:6" x14ac:dyDescent="0.2">
      <c r="A399" s="81" t="s">
        <v>1563</v>
      </c>
      <c r="B399" s="80" t="s">
        <v>1564</v>
      </c>
      <c r="C399" s="82">
        <v>0</v>
      </c>
      <c r="D399" s="82">
        <v>15530291.439999999</v>
      </c>
      <c r="E399" s="82">
        <v>3563581.14</v>
      </c>
      <c r="F399" s="82">
        <v>11966710.300000001</v>
      </c>
    </row>
    <row r="400" spans="1:6" x14ac:dyDescent="0.2">
      <c r="A400" s="81" t="s">
        <v>1565</v>
      </c>
      <c r="B400" s="80" t="s">
        <v>1566</v>
      </c>
      <c r="C400" s="82">
        <v>0</v>
      </c>
      <c r="D400" s="82">
        <v>3440291.17</v>
      </c>
      <c r="E400" s="82">
        <v>781746.59</v>
      </c>
      <c r="F400" s="82">
        <v>2658544.58</v>
      </c>
    </row>
    <row r="401" spans="1:6" x14ac:dyDescent="0.2">
      <c r="A401" s="81" t="s">
        <v>1567</v>
      </c>
      <c r="B401" s="80" t="s">
        <v>1568</v>
      </c>
      <c r="C401" s="82">
        <v>0</v>
      </c>
      <c r="D401" s="82">
        <v>289981.61</v>
      </c>
      <c r="E401" s="82">
        <v>47771.43</v>
      </c>
      <c r="F401" s="82">
        <v>242210.18</v>
      </c>
    </row>
    <row r="402" spans="1:6" x14ac:dyDescent="0.2">
      <c r="A402" s="81" t="s">
        <v>1569</v>
      </c>
      <c r="B402" s="80" t="s">
        <v>1570</v>
      </c>
      <c r="C402" s="82">
        <v>0</v>
      </c>
      <c r="D402" s="82">
        <v>2484881.64</v>
      </c>
      <c r="E402" s="82">
        <v>845291.41</v>
      </c>
      <c r="F402" s="82">
        <v>1639590.23</v>
      </c>
    </row>
    <row r="403" spans="1:6" x14ac:dyDescent="0.2">
      <c r="A403" s="81" t="s">
        <v>1571</v>
      </c>
      <c r="B403" s="80" t="s">
        <v>1572</v>
      </c>
      <c r="C403" s="82">
        <v>0</v>
      </c>
      <c r="D403" s="82">
        <v>137282</v>
      </c>
      <c r="E403" s="82">
        <v>0</v>
      </c>
      <c r="F403" s="82">
        <v>137282</v>
      </c>
    </row>
    <row r="404" spans="1:6" x14ac:dyDescent="0.2">
      <c r="A404" s="81" t="s">
        <v>1573</v>
      </c>
      <c r="B404" s="80" t="s">
        <v>1574</v>
      </c>
      <c r="C404" s="82">
        <v>0</v>
      </c>
      <c r="D404" s="82">
        <v>59310</v>
      </c>
      <c r="E404" s="82">
        <v>15660</v>
      </c>
      <c r="F404" s="82">
        <v>43650</v>
      </c>
    </row>
    <row r="405" spans="1:6" x14ac:dyDescent="0.2">
      <c r="A405" s="81" t="s">
        <v>1575</v>
      </c>
      <c r="B405" s="80" t="s">
        <v>1576</v>
      </c>
      <c r="C405" s="82">
        <v>0</v>
      </c>
      <c r="D405" s="82">
        <v>9360</v>
      </c>
      <c r="E405" s="82">
        <v>6180</v>
      </c>
      <c r="F405" s="82">
        <v>3180</v>
      </c>
    </row>
    <row r="406" spans="1:6" x14ac:dyDescent="0.2">
      <c r="A406" s="81" t="s">
        <v>1577</v>
      </c>
      <c r="B406" s="80" t="s">
        <v>1578</v>
      </c>
      <c r="C406" s="82">
        <v>0</v>
      </c>
      <c r="D406" s="82">
        <v>1945887.51</v>
      </c>
      <c r="E406" s="82">
        <v>398281.71</v>
      </c>
      <c r="F406" s="82">
        <v>1547605.8</v>
      </c>
    </row>
    <row r="407" spans="1:6" x14ac:dyDescent="0.2">
      <c r="A407" s="81" t="s">
        <v>1579</v>
      </c>
      <c r="B407" s="80" t="s">
        <v>1580</v>
      </c>
      <c r="C407" s="82">
        <v>0</v>
      </c>
      <c r="D407" s="82">
        <v>6413621.4199999999</v>
      </c>
      <c r="E407" s="82">
        <v>1206198</v>
      </c>
      <c r="F407" s="82">
        <v>5207423.42</v>
      </c>
    </row>
    <row r="408" spans="1:6" x14ac:dyDescent="0.2">
      <c r="A408" s="81" t="s">
        <v>1581</v>
      </c>
      <c r="B408" s="80" t="s">
        <v>1582</v>
      </c>
      <c r="C408" s="82">
        <v>0</v>
      </c>
      <c r="D408" s="82">
        <v>628385</v>
      </c>
      <c r="E408" s="82">
        <v>249885</v>
      </c>
      <c r="F408" s="82">
        <v>378500</v>
      </c>
    </row>
    <row r="409" spans="1:6" x14ac:dyDescent="0.2">
      <c r="A409" s="81" t="s">
        <v>1583</v>
      </c>
      <c r="B409" s="80" t="s">
        <v>1584</v>
      </c>
      <c r="C409" s="82">
        <v>0</v>
      </c>
      <c r="D409" s="82">
        <v>45663.94</v>
      </c>
      <c r="E409" s="82">
        <v>5273</v>
      </c>
      <c r="F409" s="82">
        <v>40390.94</v>
      </c>
    </row>
    <row r="410" spans="1:6" x14ac:dyDescent="0.2">
      <c r="A410" s="81" t="s">
        <v>1585</v>
      </c>
      <c r="B410" s="80" t="s">
        <v>1564</v>
      </c>
      <c r="C410" s="82">
        <v>0</v>
      </c>
      <c r="D410" s="82">
        <v>75627.149999999994</v>
      </c>
      <c r="E410" s="82">
        <v>7294</v>
      </c>
      <c r="F410" s="82">
        <v>68333.149999999994</v>
      </c>
    </row>
    <row r="411" spans="1:6" x14ac:dyDescent="0.2">
      <c r="A411" s="81" t="s">
        <v>1586</v>
      </c>
      <c r="B411" s="80" t="s">
        <v>1587</v>
      </c>
      <c r="C411" s="82">
        <v>0</v>
      </c>
      <c r="D411" s="82">
        <v>19141083.370000001</v>
      </c>
      <c r="E411" s="82">
        <v>2402506.89</v>
      </c>
      <c r="F411" s="82">
        <v>16738576.48</v>
      </c>
    </row>
    <row r="412" spans="1:6" x14ac:dyDescent="0.2">
      <c r="A412" s="81" t="s">
        <v>1588</v>
      </c>
      <c r="B412" s="80" t="s">
        <v>1589</v>
      </c>
      <c r="C412" s="82">
        <v>0</v>
      </c>
      <c r="D412" s="82">
        <v>1180772.8400000001</v>
      </c>
      <c r="E412" s="82">
        <v>102393.37</v>
      </c>
      <c r="F412" s="82">
        <v>1078379.47</v>
      </c>
    </row>
    <row r="413" spans="1:6" x14ac:dyDescent="0.2">
      <c r="A413" s="81" t="s">
        <v>1590</v>
      </c>
      <c r="B413" s="80" t="s">
        <v>1591</v>
      </c>
      <c r="C413" s="82">
        <v>0</v>
      </c>
      <c r="D413" s="82">
        <v>432928.55</v>
      </c>
      <c r="E413" s="82">
        <v>49470</v>
      </c>
      <c r="F413" s="82">
        <v>383458.55</v>
      </c>
    </row>
    <row r="414" spans="1:6" x14ac:dyDescent="0.2">
      <c r="A414" s="81" t="s">
        <v>1592</v>
      </c>
      <c r="B414" s="80" t="s">
        <v>1593</v>
      </c>
      <c r="C414" s="82">
        <v>0</v>
      </c>
      <c r="D414" s="82">
        <v>40549.71</v>
      </c>
      <c r="E414" s="82">
        <v>0</v>
      </c>
      <c r="F414" s="82">
        <v>40549.71</v>
      </c>
    </row>
    <row r="415" spans="1:6" x14ac:dyDescent="0.2">
      <c r="A415" s="81" t="s">
        <v>1594</v>
      </c>
      <c r="B415" s="80" t="s">
        <v>1595</v>
      </c>
      <c r="C415" s="82">
        <v>0</v>
      </c>
      <c r="D415" s="82">
        <v>5155.95</v>
      </c>
      <c r="E415" s="82">
        <v>1260</v>
      </c>
      <c r="F415" s="82">
        <v>3895.95</v>
      </c>
    </row>
    <row r="416" spans="1:6" x14ac:dyDescent="0.2">
      <c r="A416" s="81" t="s">
        <v>1596</v>
      </c>
      <c r="B416" s="80" t="s">
        <v>1597</v>
      </c>
      <c r="C416" s="82">
        <v>0</v>
      </c>
      <c r="D416" s="82">
        <v>129346.76</v>
      </c>
      <c r="E416" s="82">
        <v>3525.76</v>
      </c>
      <c r="F416" s="82">
        <v>125821</v>
      </c>
    </row>
    <row r="417" spans="1:6" x14ac:dyDescent="0.2">
      <c r="A417" s="81" t="s">
        <v>1598</v>
      </c>
      <c r="B417" s="80" t="s">
        <v>1599</v>
      </c>
      <c r="C417" s="82">
        <v>0</v>
      </c>
      <c r="D417" s="82">
        <v>23155.74</v>
      </c>
      <c r="E417" s="82">
        <v>494.61</v>
      </c>
      <c r="F417" s="82">
        <v>22661.13</v>
      </c>
    </row>
    <row r="418" spans="1:6" x14ac:dyDescent="0.2">
      <c r="A418" s="81" t="s">
        <v>1600</v>
      </c>
      <c r="B418" s="80" t="s">
        <v>1601</v>
      </c>
      <c r="C418" s="82">
        <v>0</v>
      </c>
      <c r="D418" s="82">
        <v>338518.3</v>
      </c>
      <c r="E418" s="82">
        <v>33800</v>
      </c>
      <c r="F418" s="82">
        <v>304718.3</v>
      </c>
    </row>
    <row r="419" spans="1:6" x14ac:dyDescent="0.2">
      <c r="A419" s="81" t="s">
        <v>1602</v>
      </c>
      <c r="B419" s="80" t="s">
        <v>978</v>
      </c>
      <c r="C419" s="82">
        <v>0</v>
      </c>
      <c r="D419" s="82">
        <v>211117.83</v>
      </c>
      <c r="E419" s="82">
        <v>13843</v>
      </c>
      <c r="F419" s="82">
        <v>197274.83</v>
      </c>
    </row>
    <row r="420" spans="1:6" x14ac:dyDescent="0.2">
      <c r="A420" s="81" t="s">
        <v>1603</v>
      </c>
      <c r="B420" s="80" t="s">
        <v>1604</v>
      </c>
      <c r="C420" s="82">
        <v>0</v>
      </c>
      <c r="D420" s="82">
        <v>205865.8</v>
      </c>
      <c r="E420" s="82">
        <v>14468.84</v>
      </c>
      <c r="F420" s="82">
        <v>191396.96</v>
      </c>
    </row>
    <row r="421" spans="1:6" x14ac:dyDescent="0.2">
      <c r="A421" s="81" t="s">
        <v>1605</v>
      </c>
      <c r="B421" s="80" t="s">
        <v>1606</v>
      </c>
      <c r="C421" s="82">
        <v>0</v>
      </c>
      <c r="D421" s="82">
        <v>205865.8</v>
      </c>
      <c r="E421" s="82">
        <v>14468.84</v>
      </c>
      <c r="F421" s="82">
        <v>191396.96</v>
      </c>
    </row>
    <row r="422" spans="1:6" x14ac:dyDescent="0.2">
      <c r="A422" s="81" t="s">
        <v>1607</v>
      </c>
      <c r="B422" s="80" t="s">
        <v>1608</v>
      </c>
      <c r="C422" s="82">
        <v>0</v>
      </c>
      <c r="D422" s="82">
        <v>6487700.29</v>
      </c>
      <c r="E422" s="82">
        <v>941659.57</v>
      </c>
      <c r="F422" s="82">
        <v>5546040.7199999997</v>
      </c>
    </row>
    <row r="423" spans="1:6" x14ac:dyDescent="0.2">
      <c r="A423" s="81" t="s">
        <v>1609</v>
      </c>
      <c r="B423" s="80" t="s">
        <v>980</v>
      </c>
      <c r="C423" s="82">
        <v>0</v>
      </c>
      <c r="D423" s="82">
        <v>273360.78000000003</v>
      </c>
      <c r="E423" s="82">
        <v>24050.55</v>
      </c>
      <c r="F423" s="82">
        <v>249310.23</v>
      </c>
    </row>
    <row r="424" spans="1:6" x14ac:dyDescent="0.2">
      <c r="A424" s="81" t="s">
        <v>1610</v>
      </c>
      <c r="B424" s="80" t="s">
        <v>982</v>
      </c>
      <c r="C424" s="82">
        <v>0</v>
      </c>
      <c r="D424" s="82">
        <v>702483.44</v>
      </c>
      <c r="E424" s="82">
        <v>89523.03</v>
      </c>
      <c r="F424" s="82">
        <v>612960.41</v>
      </c>
    </row>
    <row r="425" spans="1:6" x14ac:dyDescent="0.2">
      <c r="A425" s="81" t="s">
        <v>1611</v>
      </c>
      <c r="B425" s="80" t="s">
        <v>984</v>
      </c>
      <c r="C425" s="82">
        <v>0</v>
      </c>
      <c r="D425" s="82">
        <v>1150.01</v>
      </c>
      <c r="E425" s="82">
        <v>412.07</v>
      </c>
      <c r="F425" s="82">
        <v>737.94</v>
      </c>
    </row>
    <row r="426" spans="1:6" x14ac:dyDescent="0.2">
      <c r="A426" s="81" t="s">
        <v>1612</v>
      </c>
      <c r="B426" s="80" t="s">
        <v>986</v>
      </c>
      <c r="C426" s="82">
        <v>0</v>
      </c>
      <c r="D426" s="82">
        <v>18598.98</v>
      </c>
      <c r="E426" s="82">
        <v>0</v>
      </c>
      <c r="F426" s="82">
        <v>18598.98</v>
      </c>
    </row>
    <row r="427" spans="1:6" x14ac:dyDescent="0.2">
      <c r="A427" s="81" t="s">
        <v>1613</v>
      </c>
      <c r="B427" s="80" t="s">
        <v>988</v>
      </c>
      <c r="C427" s="82">
        <v>0</v>
      </c>
      <c r="D427" s="82">
        <v>3216222.75</v>
      </c>
      <c r="E427" s="82">
        <v>490623.5</v>
      </c>
      <c r="F427" s="82">
        <v>2725599.25</v>
      </c>
    </row>
    <row r="428" spans="1:6" x14ac:dyDescent="0.2">
      <c r="A428" s="81" t="s">
        <v>1614</v>
      </c>
      <c r="B428" s="80" t="s">
        <v>990</v>
      </c>
      <c r="C428" s="82">
        <v>0</v>
      </c>
      <c r="D428" s="82">
        <v>120804.51</v>
      </c>
      <c r="E428" s="82">
        <v>37530.82</v>
      </c>
      <c r="F428" s="82">
        <v>83273.69</v>
      </c>
    </row>
    <row r="429" spans="1:6" x14ac:dyDescent="0.2">
      <c r="A429" s="81" t="s">
        <v>1615</v>
      </c>
      <c r="B429" s="80" t="s">
        <v>1616</v>
      </c>
      <c r="C429" s="82">
        <v>0</v>
      </c>
      <c r="D429" s="82">
        <v>2155079.8199999998</v>
      </c>
      <c r="E429" s="82">
        <v>299519.59999999998</v>
      </c>
      <c r="F429" s="82">
        <v>1855560.22</v>
      </c>
    </row>
    <row r="430" spans="1:6" x14ac:dyDescent="0.2">
      <c r="A430" s="81" t="s">
        <v>1617</v>
      </c>
      <c r="B430" s="80" t="s">
        <v>1618</v>
      </c>
      <c r="C430" s="82">
        <v>0</v>
      </c>
      <c r="D430" s="82">
        <v>603506.04</v>
      </c>
      <c r="E430" s="82">
        <v>19584</v>
      </c>
      <c r="F430" s="82">
        <v>583922.04</v>
      </c>
    </row>
    <row r="431" spans="1:6" x14ac:dyDescent="0.2">
      <c r="A431" s="81" t="s">
        <v>1619</v>
      </c>
      <c r="B431" s="80" t="s">
        <v>994</v>
      </c>
      <c r="C431" s="82">
        <v>0</v>
      </c>
      <c r="D431" s="82">
        <v>46600</v>
      </c>
      <c r="E431" s="82">
        <v>0</v>
      </c>
      <c r="F431" s="82">
        <v>46600</v>
      </c>
    </row>
    <row r="432" spans="1:6" x14ac:dyDescent="0.2">
      <c r="A432" s="81" t="s">
        <v>1620</v>
      </c>
      <c r="B432" s="80" t="s">
        <v>1621</v>
      </c>
      <c r="C432" s="82">
        <v>0</v>
      </c>
      <c r="D432" s="82">
        <v>16580.52</v>
      </c>
      <c r="E432" s="82">
        <v>0</v>
      </c>
      <c r="F432" s="82">
        <v>16580.52</v>
      </c>
    </row>
    <row r="433" spans="1:6" x14ac:dyDescent="0.2">
      <c r="A433" s="81" t="s">
        <v>1622</v>
      </c>
      <c r="B433" s="80" t="s">
        <v>1623</v>
      </c>
      <c r="C433" s="82">
        <v>0</v>
      </c>
      <c r="D433" s="82">
        <v>5911.99</v>
      </c>
      <c r="E433" s="82">
        <v>0</v>
      </c>
      <c r="F433" s="82">
        <v>5911.99</v>
      </c>
    </row>
    <row r="434" spans="1:6" x14ac:dyDescent="0.2">
      <c r="A434" s="81" t="s">
        <v>1624</v>
      </c>
      <c r="B434" s="80" t="s">
        <v>1625</v>
      </c>
      <c r="C434" s="82">
        <v>0</v>
      </c>
      <c r="D434" s="82">
        <v>92230.03</v>
      </c>
      <c r="E434" s="82">
        <v>0</v>
      </c>
      <c r="F434" s="82">
        <v>92230.03</v>
      </c>
    </row>
    <row r="435" spans="1:6" x14ac:dyDescent="0.2">
      <c r="A435" s="81" t="s">
        <v>1626</v>
      </c>
      <c r="B435" s="80" t="s">
        <v>998</v>
      </c>
      <c r="C435" s="82">
        <v>0</v>
      </c>
      <c r="D435" s="82">
        <v>442183.5</v>
      </c>
      <c r="E435" s="82">
        <v>19584</v>
      </c>
      <c r="F435" s="82">
        <v>422599.5</v>
      </c>
    </row>
    <row r="436" spans="1:6" x14ac:dyDescent="0.2">
      <c r="A436" s="81" t="s">
        <v>1627</v>
      </c>
      <c r="B436" s="80" t="s">
        <v>1628</v>
      </c>
      <c r="C436" s="82">
        <v>0</v>
      </c>
      <c r="D436" s="82">
        <v>4370751.21</v>
      </c>
      <c r="E436" s="82">
        <v>395042.83</v>
      </c>
      <c r="F436" s="82">
        <v>3975708.38</v>
      </c>
    </row>
    <row r="437" spans="1:6" x14ac:dyDescent="0.2">
      <c r="A437" s="81" t="s">
        <v>1629</v>
      </c>
      <c r="B437" s="80" t="s">
        <v>1630</v>
      </c>
      <c r="C437" s="82">
        <v>0</v>
      </c>
      <c r="D437" s="82">
        <v>84920.68</v>
      </c>
      <c r="E437" s="82">
        <v>1842.83</v>
      </c>
      <c r="F437" s="82">
        <v>83077.850000000006</v>
      </c>
    </row>
    <row r="438" spans="1:6" x14ac:dyDescent="0.2">
      <c r="A438" s="81" t="s">
        <v>1631</v>
      </c>
      <c r="B438" s="80" t="s">
        <v>1000</v>
      </c>
      <c r="C438" s="82">
        <v>0</v>
      </c>
      <c r="D438" s="82">
        <v>4285830.53</v>
      </c>
      <c r="E438" s="82">
        <v>393200</v>
      </c>
      <c r="F438" s="82">
        <v>3892630.53</v>
      </c>
    </row>
    <row r="439" spans="1:6" x14ac:dyDescent="0.2">
      <c r="A439" s="81" t="s">
        <v>1632</v>
      </c>
      <c r="B439" s="80" t="s">
        <v>1633</v>
      </c>
      <c r="C439" s="82">
        <v>0</v>
      </c>
      <c r="D439" s="82">
        <v>2078765.58</v>
      </c>
      <c r="E439" s="82">
        <v>87624.12</v>
      </c>
      <c r="F439" s="82">
        <v>1991141.46</v>
      </c>
    </row>
    <row r="440" spans="1:6" x14ac:dyDescent="0.2">
      <c r="A440" s="81" t="s">
        <v>1634</v>
      </c>
      <c r="B440" s="80" t="s">
        <v>1635</v>
      </c>
      <c r="C440" s="82">
        <v>0</v>
      </c>
      <c r="D440" s="82">
        <v>1341476.58</v>
      </c>
      <c r="E440" s="82">
        <v>0</v>
      </c>
      <c r="F440" s="82">
        <v>1341476.58</v>
      </c>
    </row>
    <row r="441" spans="1:6" x14ac:dyDescent="0.2">
      <c r="A441" s="81" t="s">
        <v>1636</v>
      </c>
      <c r="B441" s="80" t="s">
        <v>1004</v>
      </c>
      <c r="C441" s="82">
        <v>0</v>
      </c>
      <c r="D441" s="82">
        <v>110350.11</v>
      </c>
      <c r="E441" s="82">
        <v>5016.42</v>
      </c>
      <c r="F441" s="82">
        <v>105333.69</v>
      </c>
    </row>
    <row r="442" spans="1:6" x14ac:dyDescent="0.2">
      <c r="A442" s="81" t="s">
        <v>1637</v>
      </c>
      <c r="B442" s="80" t="s">
        <v>1638</v>
      </c>
      <c r="C442" s="82">
        <v>0</v>
      </c>
      <c r="D442" s="82">
        <v>626938.89</v>
      </c>
      <c r="E442" s="82">
        <v>82607.7</v>
      </c>
      <c r="F442" s="82">
        <v>544331.18999999994</v>
      </c>
    </row>
    <row r="443" spans="1:6" x14ac:dyDescent="0.2">
      <c r="A443" s="81" t="s">
        <v>1639</v>
      </c>
      <c r="B443" s="80" t="s">
        <v>1640</v>
      </c>
      <c r="C443" s="82">
        <v>0</v>
      </c>
      <c r="D443" s="82">
        <v>4213721.6100000003</v>
      </c>
      <c r="E443" s="82">
        <v>841734.16</v>
      </c>
      <c r="F443" s="82">
        <v>3371987.45</v>
      </c>
    </row>
    <row r="444" spans="1:6" x14ac:dyDescent="0.2">
      <c r="A444" s="81" t="s">
        <v>1641</v>
      </c>
      <c r="B444" s="80" t="s">
        <v>1006</v>
      </c>
      <c r="C444" s="82">
        <v>0</v>
      </c>
      <c r="D444" s="82">
        <v>294170.5</v>
      </c>
      <c r="E444" s="82">
        <v>48351.34</v>
      </c>
      <c r="F444" s="82">
        <v>245819.16</v>
      </c>
    </row>
    <row r="445" spans="1:6" x14ac:dyDescent="0.2">
      <c r="A445" s="81" t="s">
        <v>1642</v>
      </c>
      <c r="B445" s="80" t="s">
        <v>1008</v>
      </c>
      <c r="C445" s="82">
        <v>0</v>
      </c>
      <c r="D445" s="82">
        <v>7275.54</v>
      </c>
      <c r="E445" s="82">
        <v>3755.48</v>
      </c>
      <c r="F445" s="82">
        <v>3520.06</v>
      </c>
    </row>
    <row r="446" spans="1:6" x14ac:dyDescent="0.2">
      <c r="A446" s="81" t="s">
        <v>1643</v>
      </c>
      <c r="B446" s="80" t="s">
        <v>1644</v>
      </c>
      <c r="C446" s="82">
        <v>0</v>
      </c>
      <c r="D446" s="82">
        <v>6800</v>
      </c>
      <c r="E446" s="82">
        <v>0</v>
      </c>
      <c r="F446" s="82">
        <v>6800</v>
      </c>
    </row>
    <row r="447" spans="1:6" x14ac:dyDescent="0.2">
      <c r="A447" s="81" t="s">
        <v>1645</v>
      </c>
      <c r="B447" s="80" t="s">
        <v>1646</v>
      </c>
      <c r="C447" s="82">
        <v>0</v>
      </c>
      <c r="D447" s="82">
        <v>296382.99</v>
      </c>
      <c r="E447" s="82">
        <v>104009.5</v>
      </c>
      <c r="F447" s="82">
        <v>192373.49</v>
      </c>
    </row>
    <row r="448" spans="1:6" x14ac:dyDescent="0.2">
      <c r="A448" s="81" t="s">
        <v>1647</v>
      </c>
      <c r="B448" s="80" t="s">
        <v>1648</v>
      </c>
      <c r="C448" s="82">
        <v>0</v>
      </c>
      <c r="D448" s="82">
        <v>17766.400000000001</v>
      </c>
      <c r="E448" s="82">
        <v>0</v>
      </c>
      <c r="F448" s="82">
        <v>17766.400000000001</v>
      </c>
    </row>
    <row r="449" spans="1:6" x14ac:dyDescent="0.2">
      <c r="A449" s="81" t="s">
        <v>1649</v>
      </c>
      <c r="B449" s="80" t="s">
        <v>1650</v>
      </c>
      <c r="C449" s="82">
        <v>0</v>
      </c>
      <c r="D449" s="82">
        <v>1396854.49</v>
      </c>
      <c r="E449" s="82">
        <v>506684.78</v>
      </c>
      <c r="F449" s="82">
        <v>890169.71</v>
      </c>
    </row>
    <row r="450" spans="1:6" x14ac:dyDescent="0.2">
      <c r="A450" s="81" t="s">
        <v>1651</v>
      </c>
      <c r="B450" s="80" t="s">
        <v>1652</v>
      </c>
      <c r="C450" s="82">
        <v>0</v>
      </c>
      <c r="D450" s="82">
        <v>2194471.69</v>
      </c>
      <c r="E450" s="82">
        <v>178933.06</v>
      </c>
      <c r="F450" s="82">
        <v>2015538.63</v>
      </c>
    </row>
    <row r="451" spans="1:6" x14ac:dyDescent="0.2">
      <c r="A451" s="81" t="s">
        <v>1653</v>
      </c>
      <c r="B451" s="80" t="s">
        <v>1654</v>
      </c>
      <c r="C451" s="82">
        <v>0</v>
      </c>
      <c r="D451" s="82">
        <v>50212297.82</v>
      </c>
      <c r="E451" s="82">
        <v>4099105.6</v>
      </c>
      <c r="F451" s="82">
        <v>46113192.219999999</v>
      </c>
    </row>
    <row r="452" spans="1:6" x14ac:dyDescent="0.2">
      <c r="A452" s="81" t="s">
        <v>1655</v>
      </c>
      <c r="B452" s="80" t="s">
        <v>1656</v>
      </c>
      <c r="C452" s="82">
        <v>0</v>
      </c>
      <c r="D452" s="82">
        <v>24598725.870000001</v>
      </c>
      <c r="E452" s="82">
        <v>2747837.53</v>
      </c>
      <c r="F452" s="82">
        <v>21850888.34</v>
      </c>
    </row>
    <row r="453" spans="1:6" x14ac:dyDescent="0.2">
      <c r="A453" s="81" t="s">
        <v>1657</v>
      </c>
      <c r="B453" s="80" t="s">
        <v>1658</v>
      </c>
      <c r="C453" s="82">
        <v>0</v>
      </c>
      <c r="D453" s="82">
        <v>23898000.309999999</v>
      </c>
      <c r="E453" s="82">
        <v>2575101.35</v>
      </c>
      <c r="F453" s="82">
        <v>21322898.960000001</v>
      </c>
    </row>
    <row r="454" spans="1:6" x14ac:dyDescent="0.2">
      <c r="A454" s="81" t="s">
        <v>1659</v>
      </c>
      <c r="B454" s="80" t="s">
        <v>1660</v>
      </c>
      <c r="C454" s="82">
        <v>0</v>
      </c>
      <c r="D454" s="82">
        <v>283937.68</v>
      </c>
      <c r="E454" s="82">
        <v>27884.9</v>
      </c>
      <c r="F454" s="82">
        <v>256052.78</v>
      </c>
    </row>
    <row r="455" spans="1:6" x14ac:dyDescent="0.2">
      <c r="A455" s="81" t="s">
        <v>1661</v>
      </c>
      <c r="B455" s="80" t="s">
        <v>1662</v>
      </c>
      <c r="C455" s="82">
        <v>0</v>
      </c>
      <c r="D455" s="82">
        <v>379780.6</v>
      </c>
      <c r="E455" s="82">
        <v>144773.69</v>
      </c>
      <c r="F455" s="82">
        <v>235006.91</v>
      </c>
    </row>
    <row r="456" spans="1:6" x14ac:dyDescent="0.2">
      <c r="A456" s="81" t="s">
        <v>1663</v>
      </c>
      <c r="B456" s="80" t="s">
        <v>1664</v>
      </c>
      <c r="C456" s="82">
        <v>0</v>
      </c>
      <c r="D456" s="82">
        <v>35200</v>
      </c>
      <c r="E456" s="82">
        <v>0</v>
      </c>
      <c r="F456" s="82">
        <v>35200</v>
      </c>
    </row>
    <row r="457" spans="1:6" x14ac:dyDescent="0.2">
      <c r="A457" s="81" t="s">
        <v>1665</v>
      </c>
      <c r="B457" s="80" t="s">
        <v>1666</v>
      </c>
      <c r="C457" s="82">
        <v>0</v>
      </c>
      <c r="D457" s="82">
        <v>1807.28</v>
      </c>
      <c r="E457" s="82">
        <v>77.59</v>
      </c>
      <c r="F457" s="82">
        <v>1729.69</v>
      </c>
    </row>
    <row r="458" spans="1:6" x14ac:dyDescent="0.2">
      <c r="A458" s="81" t="s">
        <v>1667</v>
      </c>
      <c r="B458" s="80" t="s">
        <v>1668</v>
      </c>
      <c r="C458" s="82">
        <v>0</v>
      </c>
      <c r="D458" s="82">
        <v>397046.67</v>
      </c>
      <c r="E458" s="82">
        <v>49665.36</v>
      </c>
      <c r="F458" s="82">
        <v>347381.31</v>
      </c>
    </row>
    <row r="459" spans="1:6" x14ac:dyDescent="0.2">
      <c r="A459" s="81" t="s">
        <v>1669</v>
      </c>
      <c r="B459" s="80" t="s">
        <v>1670</v>
      </c>
      <c r="C459" s="82">
        <v>0</v>
      </c>
      <c r="D459" s="82">
        <v>46376.800000000003</v>
      </c>
      <c r="E459" s="82">
        <v>4637.68</v>
      </c>
      <c r="F459" s="82">
        <v>41739.120000000003</v>
      </c>
    </row>
    <row r="460" spans="1:6" x14ac:dyDescent="0.2">
      <c r="A460" s="81" t="s">
        <v>1671</v>
      </c>
      <c r="B460" s="80" t="s">
        <v>1672</v>
      </c>
      <c r="C460" s="82">
        <v>0</v>
      </c>
      <c r="D460" s="82">
        <v>112276.77</v>
      </c>
      <c r="E460" s="82">
        <v>5827.68</v>
      </c>
      <c r="F460" s="82">
        <v>106449.09</v>
      </c>
    </row>
    <row r="461" spans="1:6" x14ac:dyDescent="0.2">
      <c r="A461" s="81" t="s">
        <v>1673</v>
      </c>
      <c r="B461" s="80" t="s">
        <v>1674</v>
      </c>
      <c r="C461" s="82">
        <v>0</v>
      </c>
      <c r="D461" s="82">
        <v>215600</v>
      </c>
      <c r="E461" s="82">
        <v>39200</v>
      </c>
      <c r="F461" s="82">
        <v>176400</v>
      </c>
    </row>
    <row r="462" spans="1:6" x14ac:dyDescent="0.2">
      <c r="A462" s="81" t="s">
        <v>1675</v>
      </c>
      <c r="B462" s="80" t="s">
        <v>1676</v>
      </c>
      <c r="C462" s="82">
        <v>0</v>
      </c>
      <c r="D462" s="82">
        <v>22793.1</v>
      </c>
      <c r="E462" s="82">
        <v>0</v>
      </c>
      <c r="F462" s="82">
        <v>22793.1</v>
      </c>
    </row>
    <row r="463" spans="1:6" x14ac:dyDescent="0.2">
      <c r="A463" s="81" t="s">
        <v>1677</v>
      </c>
      <c r="B463" s="80" t="s">
        <v>1678</v>
      </c>
      <c r="C463" s="82">
        <v>0</v>
      </c>
      <c r="D463" s="82">
        <v>5644886.5899999999</v>
      </c>
      <c r="E463" s="82">
        <v>393365</v>
      </c>
      <c r="F463" s="82">
        <v>5251521.59</v>
      </c>
    </row>
    <row r="464" spans="1:6" x14ac:dyDescent="0.2">
      <c r="A464" s="81" t="s">
        <v>1679</v>
      </c>
      <c r="B464" s="80" t="s">
        <v>1680</v>
      </c>
      <c r="C464" s="82">
        <v>0</v>
      </c>
      <c r="D464" s="82">
        <v>23716.81</v>
      </c>
      <c r="E464" s="82">
        <v>0</v>
      </c>
      <c r="F464" s="82">
        <v>23716.81</v>
      </c>
    </row>
    <row r="465" spans="1:6" x14ac:dyDescent="0.2">
      <c r="A465" s="81" t="s">
        <v>1681</v>
      </c>
      <c r="B465" s="80" t="s">
        <v>1682</v>
      </c>
      <c r="C465" s="82">
        <v>0</v>
      </c>
      <c r="D465" s="82">
        <v>180000</v>
      </c>
      <c r="E465" s="82">
        <v>0</v>
      </c>
      <c r="F465" s="82">
        <v>180000</v>
      </c>
    </row>
    <row r="466" spans="1:6" x14ac:dyDescent="0.2">
      <c r="A466" s="81" t="s">
        <v>1683</v>
      </c>
      <c r="B466" s="80" t="s">
        <v>1684</v>
      </c>
      <c r="C466" s="82">
        <v>0</v>
      </c>
      <c r="D466" s="82">
        <v>1491293.83</v>
      </c>
      <c r="E466" s="82">
        <v>0</v>
      </c>
      <c r="F466" s="82">
        <v>1491293.83</v>
      </c>
    </row>
    <row r="467" spans="1:6" x14ac:dyDescent="0.2">
      <c r="A467" s="81" t="s">
        <v>1685</v>
      </c>
      <c r="B467" s="80" t="s">
        <v>1686</v>
      </c>
      <c r="C467" s="82">
        <v>0</v>
      </c>
      <c r="D467" s="82">
        <v>189751.44</v>
      </c>
      <c r="E467" s="82">
        <v>0</v>
      </c>
      <c r="F467" s="82">
        <v>189751.44</v>
      </c>
    </row>
    <row r="468" spans="1:6" x14ac:dyDescent="0.2">
      <c r="A468" s="81" t="s">
        <v>1687</v>
      </c>
      <c r="B468" s="80" t="s">
        <v>1688</v>
      </c>
      <c r="C468" s="82">
        <v>0</v>
      </c>
      <c r="D468" s="82">
        <v>496643.4</v>
      </c>
      <c r="E468" s="82">
        <v>0</v>
      </c>
      <c r="F468" s="82">
        <v>496643.4</v>
      </c>
    </row>
    <row r="469" spans="1:6" x14ac:dyDescent="0.2">
      <c r="A469" s="81" t="s">
        <v>1689</v>
      </c>
      <c r="B469" s="80" t="s">
        <v>1690</v>
      </c>
      <c r="C469" s="82">
        <v>0</v>
      </c>
      <c r="D469" s="82">
        <v>3263481.11</v>
      </c>
      <c r="E469" s="82">
        <v>393365</v>
      </c>
      <c r="F469" s="82">
        <v>2870116.11</v>
      </c>
    </row>
    <row r="470" spans="1:6" x14ac:dyDescent="0.2">
      <c r="A470" s="81" t="s">
        <v>1691</v>
      </c>
      <c r="B470" s="80" t="s">
        <v>1692</v>
      </c>
      <c r="C470" s="82">
        <v>0</v>
      </c>
      <c r="D470" s="82">
        <v>1826468.78</v>
      </c>
      <c r="E470" s="82">
        <v>159927.57</v>
      </c>
      <c r="F470" s="82">
        <v>1666541.21</v>
      </c>
    </row>
    <row r="471" spans="1:6" x14ac:dyDescent="0.2">
      <c r="A471" s="81" t="s">
        <v>1693</v>
      </c>
      <c r="B471" s="80" t="s">
        <v>1694</v>
      </c>
      <c r="C471" s="82">
        <v>0</v>
      </c>
      <c r="D471" s="82">
        <v>398709.53</v>
      </c>
      <c r="E471" s="82">
        <v>25090.77</v>
      </c>
      <c r="F471" s="82">
        <v>373618.76</v>
      </c>
    </row>
    <row r="472" spans="1:6" x14ac:dyDescent="0.2">
      <c r="A472" s="81" t="s">
        <v>1695</v>
      </c>
      <c r="B472" s="80" t="s">
        <v>1696</v>
      </c>
      <c r="C472" s="82">
        <v>0</v>
      </c>
      <c r="D472" s="82">
        <v>404682.64</v>
      </c>
      <c r="E472" s="82">
        <v>11207</v>
      </c>
      <c r="F472" s="82">
        <v>393475.64</v>
      </c>
    </row>
    <row r="473" spans="1:6" x14ac:dyDescent="0.2">
      <c r="A473" s="81" t="s">
        <v>1697</v>
      </c>
      <c r="B473" s="80" t="s">
        <v>1698</v>
      </c>
      <c r="C473" s="82">
        <v>0</v>
      </c>
      <c r="D473" s="82">
        <v>27244.67</v>
      </c>
      <c r="E473" s="82">
        <v>0</v>
      </c>
      <c r="F473" s="82">
        <v>27244.67</v>
      </c>
    </row>
    <row r="474" spans="1:6" x14ac:dyDescent="0.2">
      <c r="A474" s="81" t="s">
        <v>1699</v>
      </c>
      <c r="B474" s="80" t="s">
        <v>1700</v>
      </c>
      <c r="C474" s="82">
        <v>0</v>
      </c>
      <c r="D474" s="82">
        <v>974526.86</v>
      </c>
      <c r="E474" s="82">
        <v>123629.8</v>
      </c>
      <c r="F474" s="82">
        <v>850897.06</v>
      </c>
    </row>
    <row r="475" spans="1:6" x14ac:dyDescent="0.2">
      <c r="A475" s="81" t="s">
        <v>1701</v>
      </c>
      <c r="B475" s="80" t="s">
        <v>1702</v>
      </c>
      <c r="C475" s="82">
        <v>0</v>
      </c>
      <c r="D475" s="82">
        <v>21305.08</v>
      </c>
      <c r="E475" s="82">
        <v>0</v>
      </c>
      <c r="F475" s="82">
        <v>21305.08</v>
      </c>
    </row>
    <row r="476" spans="1:6" x14ac:dyDescent="0.2">
      <c r="A476" s="81" t="s">
        <v>1703</v>
      </c>
      <c r="B476" s="80" t="s">
        <v>1704</v>
      </c>
      <c r="C476" s="82">
        <v>0</v>
      </c>
      <c r="D476" s="82">
        <v>7358019.5199999996</v>
      </c>
      <c r="E476" s="82">
        <v>244030.09</v>
      </c>
      <c r="F476" s="82">
        <v>7113989.4299999997</v>
      </c>
    </row>
    <row r="477" spans="1:6" x14ac:dyDescent="0.2">
      <c r="A477" s="81" t="s">
        <v>1705</v>
      </c>
      <c r="B477" s="80" t="s">
        <v>1706</v>
      </c>
      <c r="C477" s="82">
        <v>0</v>
      </c>
      <c r="D477" s="82">
        <v>141536.76</v>
      </c>
      <c r="E477" s="82">
        <v>11200</v>
      </c>
      <c r="F477" s="82">
        <v>130336.76</v>
      </c>
    </row>
    <row r="478" spans="1:6" x14ac:dyDescent="0.2">
      <c r="A478" s="81" t="s">
        <v>1707</v>
      </c>
      <c r="B478" s="80" t="s">
        <v>1708</v>
      </c>
      <c r="C478" s="82">
        <v>0</v>
      </c>
      <c r="D478" s="82">
        <v>28678.03</v>
      </c>
      <c r="E478" s="82">
        <v>11143.33</v>
      </c>
      <c r="F478" s="82">
        <v>17534.7</v>
      </c>
    </row>
    <row r="479" spans="1:6" x14ac:dyDescent="0.2">
      <c r="A479" s="81" t="s">
        <v>1709</v>
      </c>
      <c r="B479" s="80" t="s">
        <v>1710</v>
      </c>
      <c r="C479" s="82">
        <v>0</v>
      </c>
      <c r="D479" s="82">
        <v>397398.04</v>
      </c>
      <c r="E479" s="82">
        <v>4800</v>
      </c>
      <c r="F479" s="82">
        <v>392598.04</v>
      </c>
    </row>
    <row r="480" spans="1:6" x14ac:dyDescent="0.2">
      <c r="A480" s="81" t="s">
        <v>1711</v>
      </c>
      <c r="B480" s="80" t="s">
        <v>1712</v>
      </c>
      <c r="C480" s="82">
        <v>0</v>
      </c>
      <c r="D480" s="82">
        <v>2243286.44</v>
      </c>
      <c r="E480" s="82">
        <v>69861.02</v>
      </c>
      <c r="F480" s="82">
        <v>2173425.42</v>
      </c>
    </row>
    <row r="481" spans="1:6" x14ac:dyDescent="0.2">
      <c r="A481" s="81" t="s">
        <v>1713</v>
      </c>
      <c r="B481" s="80" t="s">
        <v>1714</v>
      </c>
      <c r="C481" s="82">
        <v>0</v>
      </c>
      <c r="D481" s="82">
        <v>4136337.31</v>
      </c>
      <c r="E481" s="82">
        <v>147025.74</v>
      </c>
      <c r="F481" s="82">
        <v>3989311.57</v>
      </c>
    </row>
    <row r="482" spans="1:6" x14ac:dyDescent="0.2">
      <c r="A482" s="81" t="s">
        <v>1715</v>
      </c>
      <c r="B482" s="80" t="s">
        <v>1716</v>
      </c>
      <c r="C482" s="82">
        <v>0</v>
      </c>
      <c r="D482" s="82">
        <v>400755.25</v>
      </c>
      <c r="E482" s="82">
        <v>0</v>
      </c>
      <c r="F482" s="82">
        <v>400755.25</v>
      </c>
    </row>
    <row r="483" spans="1:6" x14ac:dyDescent="0.2">
      <c r="A483" s="81" t="s">
        <v>1717</v>
      </c>
      <c r="B483" s="80" t="s">
        <v>1718</v>
      </c>
      <c r="C483" s="82">
        <v>0</v>
      </c>
      <c r="D483" s="82">
        <v>10027.69</v>
      </c>
      <c r="E483" s="82">
        <v>0</v>
      </c>
      <c r="F483" s="82">
        <v>10027.69</v>
      </c>
    </row>
    <row r="484" spans="1:6" x14ac:dyDescent="0.2">
      <c r="A484" s="81" t="s">
        <v>1719</v>
      </c>
      <c r="B484" s="80" t="s">
        <v>1720</v>
      </c>
      <c r="C484" s="82">
        <v>0</v>
      </c>
      <c r="D484" s="82">
        <v>2013039.9</v>
      </c>
      <c r="E484" s="82">
        <v>32669.17</v>
      </c>
      <c r="F484" s="82">
        <v>1980370.73</v>
      </c>
    </row>
    <row r="485" spans="1:6" x14ac:dyDescent="0.2">
      <c r="A485" s="81" t="s">
        <v>1721</v>
      </c>
      <c r="B485" s="80" t="s">
        <v>1722</v>
      </c>
      <c r="C485" s="82">
        <v>0</v>
      </c>
      <c r="D485" s="82">
        <v>1236882.6100000001</v>
      </c>
      <c r="E485" s="82">
        <v>8071.61</v>
      </c>
      <c r="F485" s="82">
        <v>1228811</v>
      </c>
    </row>
    <row r="486" spans="1:6" x14ac:dyDescent="0.2">
      <c r="A486" s="81" t="s">
        <v>1723</v>
      </c>
      <c r="B486" s="80" t="s">
        <v>1724</v>
      </c>
      <c r="C486" s="82">
        <v>0</v>
      </c>
      <c r="D486" s="82">
        <v>101337</v>
      </c>
      <c r="E486" s="82">
        <v>2220</v>
      </c>
      <c r="F486" s="82">
        <v>99117</v>
      </c>
    </row>
    <row r="487" spans="1:6" x14ac:dyDescent="0.2">
      <c r="A487" s="81" t="s">
        <v>1725</v>
      </c>
      <c r="B487" s="80" t="s">
        <v>1726</v>
      </c>
      <c r="C487" s="82">
        <v>0</v>
      </c>
      <c r="D487" s="82">
        <v>671575.53</v>
      </c>
      <c r="E487" s="82">
        <v>20755.18</v>
      </c>
      <c r="F487" s="82">
        <v>650820.35</v>
      </c>
    </row>
    <row r="488" spans="1:6" x14ac:dyDescent="0.2">
      <c r="A488" s="81" t="s">
        <v>1727</v>
      </c>
      <c r="B488" s="80" t="s">
        <v>1728</v>
      </c>
      <c r="C488" s="82">
        <v>0</v>
      </c>
      <c r="D488" s="82">
        <v>3244.76</v>
      </c>
      <c r="E488" s="82">
        <v>1622.38</v>
      </c>
      <c r="F488" s="82">
        <v>1622.38</v>
      </c>
    </row>
    <row r="489" spans="1:6" x14ac:dyDescent="0.2">
      <c r="A489" s="81" t="s">
        <v>1729</v>
      </c>
      <c r="B489" s="80" t="s">
        <v>1730</v>
      </c>
      <c r="C489" s="82">
        <v>0</v>
      </c>
      <c r="D489" s="82">
        <v>61013.57</v>
      </c>
      <c r="E489" s="82">
        <v>8617.39</v>
      </c>
      <c r="F489" s="82">
        <v>52396.18</v>
      </c>
    </row>
    <row r="490" spans="1:6" x14ac:dyDescent="0.2">
      <c r="A490" s="81" t="s">
        <v>1731</v>
      </c>
      <c r="B490" s="80" t="s">
        <v>1732</v>
      </c>
      <c r="C490" s="82">
        <v>0</v>
      </c>
      <c r="D490" s="82">
        <v>14335.69</v>
      </c>
      <c r="E490" s="82">
        <v>1415.5</v>
      </c>
      <c r="F490" s="82">
        <v>12920.19</v>
      </c>
    </row>
    <row r="491" spans="1:6" x14ac:dyDescent="0.2">
      <c r="A491" s="81" t="s">
        <v>1733</v>
      </c>
      <c r="B491" s="80" t="s">
        <v>1734</v>
      </c>
      <c r="C491" s="82">
        <v>0</v>
      </c>
      <c r="D491" s="82">
        <v>46677.88</v>
      </c>
      <c r="E491" s="82">
        <v>7201.89</v>
      </c>
      <c r="F491" s="82">
        <v>39475.99</v>
      </c>
    </row>
    <row r="492" spans="1:6" x14ac:dyDescent="0.2">
      <c r="A492" s="81" t="s">
        <v>1735</v>
      </c>
      <c r="B492" s="80" t="s">
        <v>1736</v>
      </c>
      <c r="C492" s="82">
        <v>0</v>
      </c>
      <c r="D492" s="82">
        <v>99388.41</v>
      </c>
      <c r="E492" s="82">
        <v>25742.31</v>
      </c>
      <c r="F492" s="82">
        <v>73646.100000000006</v>
      </c>
    </row>
    <row r="493" spans="1:6" x14ac:dyDescent="0.2">
      <c r="A493" s="81" t="s">
        <v>1737</v>
      </c>
      <c r="B493" s="80" t="s">
        <v>1738</v>
      </c>
      <c r="C493" s="82">
        <v>0</v>
      </c>
      <c r="D493" s="82">
        <v>6690</v>
      </c>
      <c r="E493" s="82">
        <v>0</v>
      </c>
      <c r="F493" s="82">
        <v>6690</v>
      </c>
    </row>
    <row r="494" spans="1:6" x14ac:dyDescent="0.2">
      <c r="A494" s="81" t="s">
        <v>1739</v>
      </c>
      <c r="B494" s="80" t="s">
        <v>1740</v>
      </c>
      <c r="C494" s="82">
        <v>0</v>
      </c>
      <c r="D494" s="82">
        <v>92698.41</v>
      </c>
      <c r="E494" s="82">
        <v>25742.31</v>
      </c>
      <c r="F494" s="82">
        <v>66956.100000000006</v>
      </c>
    </row>
    <row r="495" spans="1:6" x14ac:dyDescent="0.2">
      <c r="A495" s="81" t="s">
        <v>1741</v>
      </c>
      <c r="B495" s="80" t="s">
        <v>1742</v>
      </c>
      <c r="C495" s="82">
        <v>0</v>
      </c>
      <c r="D495" s="82">
        <v>8213708.5099999998</v>
      </c>
      <c r="E495" s="82">
        <v>437251.18</v>
      </c>
      <c r="F495" s="82">
        <v>7776457.3300000001</v>
      </c>
    </row>
    <row r="496" spans="1:6" x14ac:dyDescent="0.2">
      <c r="A496" s="81" t="s">
        <v>1743</v>
      </c>
      <c r="B496" s="80" t="s">
        <v>1744</v>
      </c>
      <c r="C496" s="82">
        <v>0</v>
      </c>
      <c r="D496" s="82">
        <v>6699991.4500000002</v>
      </c>
      <c r="E496" s="82">
        <v>433679.81</v>
      </c>
      <c r="F496" s="82">
        <v>6266311.6399999997</v>
      </c>
    </row>
    <row r="497" spans="1:6" x14ac:dyDescent="0.2">
      <c r="A497" s="81" t="s">
        <v>1745</v>
      </c>
      <c r="B497" s="80" t="s">
        <v>1746</v>
      </c>
      <c r="C497" s="82">
        <v>0</v>
      </c>
      <c r="D497" s="82">
        <v>10057.56</v>
      </c>
      <c r="E497" s="82">
        <v>1297.42</v>
      </c>
      <c r="F497" s="82">
        <v>8760.14</v>
      </c>
    </row>
    <row r="498" spans="1:6" x14ac:dyDescent="0.2">
      <c r="A498" s="81" t="s">
        <v>1747</v>
      </c>
      <c r="B498" s="80" t="s">
        <v>1748</v>
      </c>
      <c r="C498" s="82">
        <v>0</v>
      </c>
      <c r="D498" s="82">
        <v>19349.55</v>
      </c>
      <c r="E498" s="82">
        <v>0</v>
      </c>
      <c r="F498" s="82">
        <v>19349.55</v>
      </c>
    </row>
    <row r="499" spans="1:6" x14ac:dyDescent="0.2">
      <c r="A499" s="81" t="s">
        <v>1749</v>
      </c>
      <c r="B499" s="80" t="s">
        <v>1750</v>
      </c>
      <c r="C499" s="82">
        <v>0</v>
      </c>
      <c r="D499" s="82">
        <v>1484309.95</v>
      </c>
      <c r="E499" s="82">
        <v>2273.9499999999998</v>
      </c>
      <c r="F499" s="82">
        <v>1482036</v>
      </c>
    </row>
    <row r="500" spans="1:6" x14ac:dyDescent="0.2">
      <c r="A500" s="81" t="s">
        <v>1751</v>
      </c>
      <c r="C500" s="82">
        <v>0</v>
      </c>
      <c r="D500" s="82">
        <v>19029.09</v>
      </c>
      <c r="E500" s="82">
        <v>19029.09</v>
      </c>
      <c r="F500" s="82">
        <v>0</v>
      </c>
    </row>
    <row r="501" spans="1:6" x14ac:dyDescent="0.2">
      <c r="A501" s="81" t="s">
        <v>1752</v>
      </c>
      <c r="C501" s="82">
        <v>0</v>
      </c>
      <c r="D501" s="82">
        <v>19029.09</v>
      </c>
      <c r="E501" s="82">
        <v>19029.09</v>
      </c>
      <c r="F501" s="82">
        <v>0</v>
      </c>
    </row>
    <row r="502" spans="1:6" x14ac:dyDescent="0.2">
      <c r="A502" s="81" t="s">
        <v>1753</v>
      </c>
      <c r="B502" s="80" t="s">
        <v>1111</v>
      </c>
      <c r="C502" s="82">
        <v>0</v>
      </c>
      <c r="D502" s="82">
        <v>19029.09</v>
      </c>
      <c r="E502" s="82">
        <v>19029.09</v>
      </c>
      <c r="F502" s="82">
        <v>0</v>
      </c>
    </row>
    <row r="503" spans="1:6" x14ac:dyDescent="0.2">
      <c r="A503" s="81">
        <v>5.2</v>
      </c>
      <c r="B503" s="80" t="s">
        <v>1754</v>
      </c>
      <c r="C503" s="82">
        <v>0</v>
      </c>
      <c r="D503" s="82">
        <v>95692.1</v>
      </c>
      <c r="E503" s="82">
        <v>18700</v>
      </c>
      <c r="F503" s="82">
        <v>76992.100000000006</v>
      </c>
    </row>
    <row r="504" spans="1:6" x14ac:dyDescent="0.2">
      <c r="A504" s="81" t="s">
        <v>1755</v>
      </c>
      <c r="B504" s="80" t="s">
        <v>1756</v>
      </c>
      <c r="C504" s="82">
        <v>0</v>
      </c>
      <c r="D504" s="82">
        <v>95692.1</v>
      </c>
      <c r="E504" s="82">
        <v>18700</v>
      </c>
      <c r="F504" s="82">
        <v>76992.100000000006</v>
      </c>
    </row>
    <row r="505" spans="1:6" x14ac:dyDescent="0.2">
      <c r="A505" s="81" t="s">
        <v>1757</v>
      </c>
      <c r="B505" s="80" t="s">
        <v>1758</v>
      </c>
      <c r="C505" s="82">
        <v>0</v>
      </c>
      <c r="D505" s="82">
        <v>95692.1</v>
      </c>
      <c r="E505" s="82">
        <v>18700</v>
      </c>
      <c r="F505" s="82">
        <v>76992.100000000006</v>
      </c>
    </row>
    <row r="506" spans="1:6" x14ac:dyDescent="0.2">
      <c r="A506" s="81" t="s">
        <v>1759</v>
      </c>
      <c r="B506" s="80" t="s">
        <v>1758</v>
      </c>
      <c r="C506" s="82">
        <v>0</v>
      </c>
      <c r="D506" s="82">
        <v>95692.1</v>
      </c>
      <c r="E506" s="82">
        <v>18700</v>
      </c>
      <c r="F506" s="82">
        <v>76992.100000000006</v>
      </c>
    </row>
    <row r="507" spans="1:6" x14ac:dyDescent="0.2">
      <c r="A507" s="81">
        <v>5.5</v>
      </c>
      <c r="B507" s="80" t="s">
        <v>1760</v>
      </c>
      <c r="C507" s="82">
        <v>0</v>
      </c>
      <c r="D507" s="82">
        <v>20555.560000000001</v>
      </c>
      <c r="E507" s="82">
        <v>20548.189999999999</v>
      </c>
      <c r="F507" s="82">
        <v>7.37</v>
      </c>
    </row>
    <row r="508" spans="1:6" x14ac:dyDescent="0.2">
      <c r="A508" s="81" t="s">
        <v>1761</v>
      </c>
      <c r="B508" s="80" t="s">
        <v>1762</v>
      </c>
      <c r="C508" s="82">
        <v>0</v>
      </c>
      <c r="D508" s="82">
        <v>20555.560000000001</v>
      </c>
      <c r="E508" s="82">
        <v>20548.189999999999</v>
      </c>
      <c r="F508" s="82">
        <v>7.37</v>
      </c>
    </row>
    <row r="509" spans="1:6" x14ac:dyDescent="0.2">
      <c r="A509" s="81" t="s">
        <v>1763</v>
      </c>
      <c r="B509" s="80" t="s">
        <v>1764</v>
      </c>
      <c r="C509" s="82">
        <v>0</v>
      </c>
      <c r="D509" s="82">
        <v>20555.560000000001</v>
      </c>
      <c r="E509" s="82">
        <v>20548.189999999999</v>
      </c>
      <c r="F509" s="82">
        <v>7.37</v>
      </c>
    </row>
    <row r="510" spans="1:6" x14ac:dyDescent="0.2">
      <c r="A510" s="81" t="s">
        <v>1765</v>
      </c>
      <c r="B510" s="80" t="s">
        <v>1764</v>
      </c>
      <c r="C510" s="82">
        <v>0</v>
      </c>
      <c r="D510" s="82">
        <v>20555.560000000001</v>
      </c>
      <c r="E510" s="82">
        <v>20548.189999999999</v>
      </c>
      <c r="F510" s="82">
        <v>7.37</v>
      </c>
    </row>
    <row r="511" spans="1:6" x14ac:dyDescent="0.2">
      <c r="A511" s="81">
        <v>7</v>
      </c>
      <c r="B511" s="80" t="s">
        <v>1766</v>
      </c>
      <c r="C511" s="82">
        <v>0</v>
      </c>
      <c r="D511" s="82">
        <v>22</v>
      </c>
      <c r="E511" s="82">
        <v>22</v>
      </c>
      <c r="F511" s="82">
        <v>0</v>
      </c>
    </row>
    <row r="512" spans="1:6" x14ac:dyDescent="0.2">
      <c r="A512" s="81">
        <v>7.4</v>
      </c>
      <c r="B512" s="80" t="s">
        <v>1767</v>
      </c>
      <c r="C512" s="82">
        <v>0</v>
      </c>
      <c r="D512" s="82">
        <v>22</v>
      </c>
      <c r="E512" s="82">
        <v>22</v>
      </c>
      <c r="F512" s="82">
        <v>0</v>
      </c>
    </row>
    <row r="513" spans="1:6" x14ac:dyDescent="0.2">
      <c r="A513" s="81" t="s">
        <v>1768</v>
      </c>
      <c r="B513" s="80" t="s">
        <v>1769</v>
      </c>
      <c r="C513" s="82">
        <v>15</v>
      </c>
      <c r="D513" s="82">
        <v>20</v>
      </c>
      <c r="E513" s="82">
        <v>2</v>
      </c>
      <c r="F513" s="82">
        <v>33</v>
      </c>
    </row>
    <row r="514" spans="1:6" x14ac:dyDescent="0.2">
      <c r="A514" s="81" t="s">
        <v>1770</v>
      </c>
      <c r="B514" s="80" t="s">
        <v>1769</v>
      </c>
      <c r="C514" s="82">
        <v>15</v>
      </c>
      <c r="D514" s="82">
        <v>20</v>
      </c>
      <c r="E514" s="82">
        <v>2</v>
      </c>
      <c r="F514" s="82">
        <v>33</v>
      </c>
    </row>
    <row r="515" spans="1:6" x14ac:dyDescent="0.2">
      <c r="A515" s="81" t="s">
        <v>1771</v>
      </c>
      <c r="B515" s="80" t="s">
        <v>1772</v>
      </c>
      <c r="C515" s="82">
        <v>15</v>
      </c>
      <c r="D515" s="82">
        <v>20</v>
      </c>
      <c r="E515" s="82">
        <v>2</v>
      </c>
      <c r="F515" s="82">
        <v>33</v>
      </c>
    </row>
    <row r="516" spans="1:6" x14ac:dyDescent="0.2">
      <c r="A516" s="81" t="s">
        <v>1773</v>
      </c>
      <c r="B516" s="80" t="s">
        <v>1774</v>
      </c>
      <c r="C516" s="82">
        <v>-15</v>
      </c>
      <c r="D516" s="82">
        <v>2</v>
      </c>
      <c r="E516" s="82">
        <v>20</v>
      </c>
      <c r="F516" s="82">
        <v>-33</v>
      </c>
    </row>
    <row r="517" spans="1:6" x14ac:dyDescent="0.2">
      <c r="A517" s="81" t="s">
        <v>1775</v>
      </c>
      <c r="B517" s="80" t="s">
        <v>1774</v>
      </c>
      <c r="C517" s="82">
        <v>-15</v>
      </c>
      <c r="D517" s="82">
        <v>2</v>
      </c>
      <c r="E517" s="82">
        <v>20</v>
      </c>
      <c r="F517" s="82">
        <v>-33</v>
      </c>
    </row>
    <row r="518" spans="1:6" x14ac:dyDescent="0.2">
      <c r="A518" s="81" t="s">
        <v>1776</v>
      </c>
      <c r="B518" s="80" t="s">
        <v>1777</v>
      </c>
      <c r="C518" s="82">
        <v>-15</v>
      </c>
      <c r="D518" s="82">
        <v>2</v>
      </c>
      <c r="E518" s="82">
        <v>20</v>
      </c>
      <c r="F518" s="82">
        <v>-33</v>
      </c>
    </row>
    <row r="519" spans="1:6" x14ac:dyDescent="0.2">
      <c r="A519" s="81">
        <v>8</v>
      </c>
      <c r="B519" s="80" t="s">
        <v>1778</v>
      </c>
      <c r="C519" s="82">
        <v>0</v>
      </c>
      <c r="D519" s="82">
        <v>1976777907.9100001</v>
      </c>
      <c r="E519" s="82">
        <v>1976777907.9100001</v>
      </c>
      <c r="F519" s="82">
        <v>0</v>
      </c>
    </row>
    <row r="520" spans="1:6" x14ac:dyDescent="0.2">
      <c r="A520" s="81">
        <v>8.1</v>
      </c>
      <c r="B520" s="80" t="s">
        <v>1779</v>
      </c>
      <c r="C520" s="82">
        <v>0</v>
      </c>
      <c r="D520" s="82">
        <v>476959070.85000002</v>
      </c>
      <c r="E520" s="82">
        <v>476959070.85000002</v>
      </c>
      <c r="F520" s="82">
        <v>0</v>
      </c>
    </row>
    <row r="521" spans="1:6" x14ac:dyDescent="0.2">
      <c r="A521" s="81" t="s">
        <v>1780</v>
      </c>
      <c r="B521" s="80" t="s">
        <v>1781</v>
      </c>
      <c r="C521" s="82">
        <v>0</v>
      </c>
      <c r="D521" s="82">
        <v>248911500</v>
      </c>
      <c r="E521" s="82">
        <v>0</v>
      </c>
      <c r="F521" s="82">
        <v>248911500</v>
      </c>
    </row>
    <row r="522" spans="1:6" x14ac:dyDescent="0.2">
      <c r="A522" s="81" t="s">
        <v>1782</v>
      </c>
      <c r="B522" s="80" t="s">
        <v>1781</v>
      </c>
      <c r="C522" s="82">
        <v>0</v>
      </c>
      <c r="D522" s="82">
        <v>248911500</v>
      </c>
      <c r="E522" s="82">
        <v>0</v>
      </c>
      <c r="F522" s="82">
        <v>248911500</v>
      </c>
    </row>
    <row r="523" spans="1:6" x14ac:dyDescent="0.2">
      <c r="A523" s="81" t="s">
        <v>1783</v>
      </c>
      <c r="B523" s="80" t="s">
        <v>1781</v>
      </c>
      <c r="C523" s="82">
        <v>0</v>
      </c>
      <c r="D523" s="82">
        <v>248911500</v>
      </c>
      <c r="E523" s="82">
        <v>0</v>
      </c>
      <c r="F523" s="82">
        <v>248911500</v>
      </c>
    </row>
    <row r="524" spans="1:6" x14ac:dyDescent="0.2">
      <c r="A524" s="81" t="s">
        <v>1784</v>
      </c>
      <c r="B524" s="80" t="s">
        <v>1785</v>
      </c>
      <c r="C524" s="82">
        <v>0</v>
      </c>
      <c r="D524" s="82">
        <v>225463996.84999999</v>
      </c>
      <c r="E524" s="82">
        <v>274202893.36000001</v>
      </c>
      <c r="F524" s="82">
        <v>-48738896.509999998</v>
      </c>
    </row>
    <row r="525" spans="1:6" x14ac:dyDescent="0.2">
      <c r="A525" s="81" t="s">
        <v>1786</v>
      </c>
      <c r="B525" s="80" t="s">
        <v>1785</v>
      </c>
      <c r="C525" s="82">
        <v>0</v>
      </c>
      <c r="D525" s="82">
        <v>225463996.84999999</v>
      </c>
      <c r="E525" s="82">
        <v>274202893.36000001</v>
      </c>
      <c r="F525" s="82">
        <v>-48738896.509999998</v>
      </c>
    </row>
    <row r="526" spans="1:6" x14ac:dyDescent="0.2">
      <c r="A526" s="81" t="s">
        <v>1787</v>
      </c>
      <c r="B526" s="80" t="s">
        <v>1785</v>
      </c>
      <c r="C526" s="82">
        <v>0</v>
      </c>
      <c r="D526" s="82">
        <v>225463996.84999999</v>
      </c>
      <c r="E526" s="82">
        <v>274202893.36000001</v>
      </c>
      <c r="F526" s="82">
        <v>-48738896.509999998</v>
      </c>
    </row>
    <row r="527" spans="1:6" x14ac:dyDescent="0.2">
      <c r="A527" s="81" t="s">
        <v>1788</v>
      </c>
      <c r="B527" s="80" t="s">
        <v>1789</v>
      </c>
      <c r="C527" s="82">
        <v>0</v>
      </c>
      <c r="D527" s="82">
        <v>23789851.5</v>
      </c>
      <c r="E527" s="82">
        <v>10239988.43</v>
      </c>
      <c r="F527" s="82">
        <v>13549863.07</v>
      </c>
    </row>
    <row r="528" spans="1:6" x14ac:dyDescent="0.2">
      <c r="A528" s="81" t="s">
        <v>1790</v>
      </c>
      <c r="B528" s="80" t="s">
        <v>1789</v>
      </c>
      <c r="C528" s="82">
        <v>0</v>
      </c>
      <c r="D528" s="82">
        <v>23789851.5</v>
      </c>
      <c r="E528" s="82">
        <v>10239988.43</v>
      </c>
      <c r="F528" s="82">
        <v>13549863.07</v>
      </c>
    </row>
    <row r="529" spans="1:6" x14ac:dyDescent="0.2">
      <c r="A529" s="81" t="s">
        <v>1791</v>
      </c>
      <c r="B529" s="80" t="s">
        <v>1792</v>
      </c>
      <c r="C529" s="82">
        <v>0</v>
      </c>
      <c r="D529" s="82">
        <v>23789851.5</v>
      </c>
      <c r="E529" s="82">
        <v>10239988.43</v>
      </c>
      <c r="F529" s="82">
        <v>13549863.07</v>
      </c>
    </row>
    <row r="530" spans="1:6" x14ac:dyDescent="0.2">
      <c r="A530" s="81" t="s">
        <v>1793</v>
      </c>
      <c r="B530" s="80" t="s">
        <v>1794</v>
      </c>
      <c r="C530" s="82">
        <v>0</v>
      </c>
      <c r="D530" s="82">
        <v>84070840.319999993</v>
      </c>
      <c r="E530" s="82">
        <v>100010640.93000001</v>
      </c>
      <c r="F530" s="82">
        <v>-15939800.609999999</v>
      </c>
    </row>
    <row r="531" spans="1:6" x14ac:dyDescent="0.2">
      <c r="A531" s="81" t="s">
        <v>1795</v>
      </c>
      <c r="B531" s="80" t="s">
        <v>1794</v>
      </c>
      <c r="C531" s="82">
        <v>0</v>
      </c>
      <c r="D531" s="82">
        <v>84070840.319999993</v>
      </c>
      <c r="E531" s="82">
        <v>100010640.93000001</v>
      </c>
      <c r="F531" s="82">
        <v>-15939800.609999999</v>
      </c>
    </row>
    <row r="532" spans="1:6" x14ac:dyDescent="0.2">
      <c r="A532" s="81" t="s">
        <v>1796</v>
      </c>
      <c r="B532" s="80" t="s">
        <v>1794</v>
      </c>
      <c r="C532" s="82">
        <v>0</v>
      </c>
      <c r="D532" s="82">
        <v>84070840.319999993</v>
      </c>
      <c r="E532" s="82">
        <v>100010640.93000001</v>
      </c>
      <c r="F532" s="82">
        <v>-15939800.609999999</v>
      </c>
    </row>
    <row r="533" spans="1:6" x14ac:dyDescent="0.2">
      <c r="A533" s="81" t="s">
        <v>1797</v>
      </c>
      <c r="B533" s="80" t="s">
        <v>1798</v>
      </c>
      <c r="C533" s="82">
        <v>0</v>
      </c>
      <c r="D533" s="82">
        <v>-105277117.81999999</v>
      </c>
      <c r="E533" s="82">
        <v>92505548.129999995</v>
      </c>
      <c r="F533" s="82">
        <v>-197782665.94999999</v>
      </c>
    </row>
    <row r="534" spans="1:6" x14ac:dyDescent="0.2">
      <c r="A534" s="81" t="s">
        <v>1799</v>
      </c>
      <c r="B534" s="80" t="s">
        <v>1798</v>
      </c>
      <c r="C534" s="82">
        <v>0</v>
      </c>
      <c r="D534" s="82">
        <v>-105277117.81999999</v>
      </c>
      <c r="E534" s="82">
        <v>92505548.129999995</v>
      </c>
      <c r="F534" s="82">
        <v>-197782665.94999999</v>
      </c>
    </row>
    <row r="535" spans="1:6" x14ac:dyDescent="0.2">
      <c r="A535" s="81" t="s">
        <v>1800</v>
      </c>
      <c r="B535" s="80" t="s">
        <v>1798</v>
      </c>
      <c r="C535" s="82">
        <v>0</v>
      </c>
      <c r="D535" s="82">
        <v>-105277117.81999999</v>
      </c>
      <c r="E535" s="82">
        <v>92505548.129999995</v>
      </c>
      <c r="F535" s="82">
        <v>-197782665.94999999</v>
      </c>
    </row>
    <row r="536" spans="1:6" x14ac:dyDescent="0.2">
      <c r="A536" s="81">
        <v>8.1999999999999993</v>
      </c>
      <c r="B536" s="80" t="s">
        <v>1801</v>
      </c>
      <c r="C536" s="82">
        <v>0</v>
      </c>
      <c r="D536" s="82">
        <v>1499818837.0599999</v>
      </c>
      <c r="E536" s="82">
        <v>1499818837.0599999</v>
      </c>
      <c r="F536" s="82">
        <v>0</v>
      </c>
    </row>
    <row r="537" spans="1:6" x14ac:dyDescent="0.2">
      <c r="A537" s="81" t="s">
        <v>1802</v>
      </c>
      <c r="B537" s="80" t="s">
        <v>1803</v>
      </c>
      <c r="C537" s="82">
        <v>0</v>
      </c>
      <c r="D537" s="82">
        <v>0</v>
      </c>
      <c r="E537" s="82">
        <v>248911500</v>
      </c>
      <c r="F537" s="82">
        <v>-248911500</v>
      </c>
    </row>
    <row r="538" spans="1:6" x14ac:dyDescent="0.2">
      <c r="A538" s="81" t="s">
        <v>1804</v>
      </c>
      <c r="B538" s="80" t="s">
        <v>1803</v>
      </c>
      <c r="C538" s="82">
        <v>0</v>
      </c>
      <c r="D538" s="82">
        <v>0</v>
      </c>
      <c r="E538" s="82">
        <v>248911500</v>
      </c>
      <c r="F538" s="82">
        <v>-248911500</v>
      </c>
    </row>
    <row r="539" spans="1:6" x14ac:dyDescent="0.2">
      <c r="A539" s="81" t="s">
        <v>1805</v>
      </c>
      <c r="B539" s="80" t="s">
        <v>1803</v>
      </c>
      <c r="C539" s="82">
        <v>0</v>
      </c>
      <c r="D539" s="82">
        <v>0</v>
      </c>
      <c r="E539" s="82">
        <v>248911500</v>
      </c>
      <c r="F539" s="82">
        <v>-248911500</v>
      </c>
    </row>
    <row r="540" spans="1:6" x14ac:dyDescent="0.2">
      <c r="A540" s="81" t="s">
        <v>1806</v>
      </c>
      <c r="B540" s="80" t="s">
        <v>1807</v>
      </c>
      <c r="C540" s="82">
        <v>0</v>
      </c>
      <c r="D540" s="82">
        <v>812502342.08000004</v>
      </c>
      <c r="E540" s="82">
        <v>561749456.73000002</v>
      </c>
      <c r="F540" s="82">
        <v>250752885.34999999</v>
      </c>
    </row>
    <row r="541" spans="1:6" x14ac:dyDescent="0.2">
      <c r="A541" s="81" t="s">
        <v>1808</v>
      </c>
      <c r="B541" s="80" t="s">
        <v>1807</v>
      </c>
      <c r="C541" s="82">
        <v>0</v>
      </c>
      <c r="D541" s="82">
        <v>812502342.08000004</v>
      </c>
      <c r="E541" s="82">
        <v>561749456.73000002</v>
      </c>
      <c r="F541" s="82">
        <v>250752885.34999999</v>
      </c>
    </row>
    <row r="542" spans="1:6" x14ac:dyDescent="0.2">
      <c r="A542" s="81" t="s">
        <v>1809</v>
      </c>
      <c r="B542" s="80" t="s">
        <v>1807</v>
      </c>
      <c r="C542" s="82">
        <v>0</v>
      </c>
      <c r="D542" s="82">
        <v>812502342.08000004</v>
      </c>
      <c r="E542" s="82">
        <v>561749456.73000002</v>
      </c>
      <c r="F542" s="82">
        <v>250752885.34999999</v>
      </c>
    </row>
    <row r="543" spans="1:6" x14ac:dyDescent="0.2">
      <c r="A543" s="81" t="s">
        <v>1810</v>
      </c>
      <c r="B543" s="80" t="s">
        <v>1811</v>
      </c>
      <c r="C543" s="82">
        <v>0</v>
      </c>
      <c r="D543" s="82">
        <v>285492148.31</v>
      </c>
      <c r="E543" s="82">
        <v>535392801.89999998</v>
      </c>
      <c r="F543" s="82">
        <v>-249900653.59</v>
      </c>
    </row>
    <row r="544" spans="1:6" x14ac:dyDescent="0.2">
      <c r="A544" s="81" t="s">
        <v>1812</v>
      </c>
      <c r="B544" s="80" t="s">
        <v>1811</v>
      </c>
      <c r="C544" s="82">
        <v>0</v>
      </c>
      <c r="D544" s="82">
        <v>285492148.31</v>
      </c>
      <c r="E544" s="82">
        <v>535392801.89999998</v>
      </c>
      <c r="F544" s="82">
        <v>-249900653.59</v>
      </c>
    </row>
    <row r="545" spans="1:6" x14ac:dyDescent="0.2">
      <c r="A545" s="81" t="s">
        <v>1813</v>
      </c>
      <c r="B545" s="80" t="s">
        <v>1814</v>
      </c>
      <c r="C545" s="82">
        <v>0</v>
      </c>
      <c r="D545" s="82">
        <v>273981050.44999999</v>
      </c>
      <c r="E545" s="82">
        <v>523881704.04000002</v>
      </c>
      <c r="F545" s="82">
        <v>-249900653.59</v>
      </c>
    </row>
    <row r="546" spans="1:6" x14ac:dyDescent="0.2">
      <c r="A546" s="81" t="s">
        <v>1815</v>
      </c>
      <c r="B546" s="80" t="s">
        <v>1816</v>
      </c>
      <c r="C546" s="82">
        <v>0</v>
      </c>
      <c r="D546" s="82">
        <v>4276097.8600000003</v>
      </c>
      <c r="E546" s="82">
        <v>4276097.8600000003</v>
      </c>
      <c r="F546" s="82">
        <v>0</v>
      </c>
    </row>
    <row r="547" spans="1:6" x14ac:dyDescent="0.2">
      <c r="A547" s="81" t="s">
        <v>1817</v>
      </c>
      <c r="B547" s="80" t="s">
        <v>1818</v>
      </c>
      <c r="C547" s="82">
        <v>0</v>
      </c>
      <c r="D547" s="82">
        <v>7235000</v>
      </c>
      <c r="E547" s="82">
        <v>7235000</v>
      </c>
      <c r="F547" s="82">
        <v>0</v>
      </c>
    </row>
    <row r="548" spans="1:6" x14ac:dyDescent="0.2">
      <c r="A548" s="81" t="s">
        <v>1819</v>
      </c>
      <c r="B548" s="80" t="s">
        <v>1820</v>
      </c>
      <c r="C548" s="82">
        <v>0</v>
      </c>
      <c r="D548" s="82">
        <v>214876067.19</v>
      </c>
      <c r="E548" s="82">
        <v>133941587.65000001</v>
      </c>
      <c r="F548" s="82">
        <v>80934479.540000007</v>
      </c>
    </row>
    <row r="549" spans="1:6" x14ac:dyDescent="0.2">
      <c r="A549" s="81" t="s">
        <v>1821</v>
      </c>
      <c r="B549" s="80" t="s">
        <v>1820</v>
      </c>
      <c r="C549" s="82">
        <v>0</v>
      </c>
      <c r="D549" s="82">
        <v>214876067.19</v>
      </c>
      <c r="E549" s="82">
        <v>133941587.65000001</v>
      </c>
      <c r="F549" s="82">
        <v>80934479.540000007</v>
      </c>
    </row>
    <row r="550" spans="1:6" x14ac:dyDescent="0.2">
      <c r="A550" s="81" t="s">
        <v>1822</v>
      </c>
      <c r="B550" s="80" t="s">
        <v>1823</v>
      </c>
      <c r="C550" s="82">
        <v>0</v>
      </c>
      <c r="D550" s="82">
        <v>214876067.19</v>
      </c>
      <c r="E550" s="82">
        <v>133941587.65000001</v>
      </c>
      <c r="F550" s="82">
        <v>80934479.540000007</v>
      </c>
    </row>
    <row r="551" spans="1:6" x14ac:dyDescent="0.2">
      <c r="A551" s="81" t="s">
        <v>1824</v>
      </c>
      <c r="B551" s="80" t="s">
        <v>1825</v>
      </c>
      <c r="C551" s="82">
        <v>0</v>
      </c>
      <c r="D551" s="82">
        <v>149559170.88</v>
      </c>
      <c r="E551" s="82">
        <v>149559170.88</v>
      </c>
      <c r="F551" s="82">
        <v>0</v>
      </c>
    </row>
    <row r="552" spans="1:6" x14ac:dyDescent="0.2">
      <c r="A552" s="81" t="s">
        <v>1826</v>
      </c>
      <c r="B552" s="80" t="s">
        <v>1825</v>
      </c>
      <c r="C552" s="82">
        <v>0</v>
      </c>
      <c r="D552" s="82">
        <v>149559170.88</v>
      </c>
      <c r="E552" s="82">
        <v>149559170.88</v>
      </c>
      <c r="F552" s="82">
        <v>0</v>
      </c>
    </row>
    <row r="553" spans="1:6" x14ac:dyDescent="0.2">
      <c r="A553" s="81" t="s">
        <v>1827</v>
      </c>
      <c r="B553" s="80" t="s">
        <v>1825</v>
      </c>
      <c r="C553" s="82">
        <v>0</v>
      </c>
      <c r="D553" s="82">
        <v>0</v>
      </c>
      <c r="E553" s="82">
        <v>82142788.040000007</v>
      </c>
      <c r="F553" s="82">
        <v>-82142788.040000007</v>
      </c>
    </row>
    <row r="554" spans="1:6" x14ac:dyDescent="0.2">
      <c r="A554" s="81" t="s">
        <v>1828</v>
      </c>
      <c r="B554" s="80" t="s">
        <v>1825</v>
      </c>
      <c r="C554" s="82">
        <v>0</v>
      </c>
      <c r="D554" s="82">
        <v>149559170.88</v>
      </c>
      <c r="E554" s="82">
        <v>67416382.840000004</v>
      </c>
      <c r="F554" s="82">
        <v>82142788.040000007</v>
      </c>
    </row>
    <row r="555" spans="1:6" x14ac:dyDescent="0.2">
      <c r="A555" s="81" t="s">
        <v>1829</v>
      </c>
      <c r="B555" s="80" t="s">
        <v>1830</v>
      </c>
      <c r="C555" s="82">
        <v>0</v>
      </c>
      <c r="D555" s="82">
        <v>13993298.699999999</v>
      </c>
      <c r="E555" s="82">
        <v>10189805.949999999</v>
      </c>
      <c r="F555" s="82">
        <v>3803492.75</v>
      </c>
    </row>
    <row r="556" spans="1:6" x14ac:dyDescent="0.2">
      <c r="A556" s="81" t="s">
        <v>1831</v>
      </c>
      <c r="B556" s="80" t="s">
        <v>1830</v>
      </c>
      <c r="C556" s="82">
        <v>0</v>
      </c>
      <c r="D556" s="82">
        <v>13993298.699999999</v>
      </c>
      <c r="E556" s="82">
        <v>10189805.949999999</v>
      </c>
      <c r="F556" s="82">
        <v>3803492.75</v>
      </c>
    </row>
    <row r="557" spans="1:6" x14ac:dyDescent="0.2">
      <c r="A557" s="81" t="s">
        <v>1832</v>
      </c>
      <c r="B557" s="80" t="s">
        <v>1830</v>
      </c>
      <c r="C557" s="82">
        <v>0</v>
      </c>
      <c r="D557" s="82">
        <v>13993298.699999999</v>
      </c>
      <c r="E557" s="82">
        <v>10189805.949999999</v>
      </c>
      <c r="F557" s="82">
        <v>3803492.75</v>
      </c>
    </row>
    <row r="558" spans="1:6" x14ac:dyDescent="0.2">
      <c r="A558" s="81" t="s">
        <v>1833</v>
      </c>
      <c r="B558" s="80" t="s">
        <v>1834</v>
      </c>
      <c r="C558" s="82">
        <v>0</v>
      </c>
      <c r="D558" s="82">
        <v>23395809.899999999</v>
      </c>
      <c r="E558" s="82">
        <v>-139925486.05000001</v>
      </c>
      <c r="F558" s="82">
        <v>163321295.94999999</v>
      </c>
    </row>
    <row r="559" spans="1:6" x14ac:dyDescent="0.2">
      <c r="A559" s="81" t="s">
        <v>1835</v>
      </c>
      <c r="B559" s="80" t="s">
        <v>1834</v>
      </c>
      <c r="C559" s="82">
        <v>0</v>
      </c>
      <c r="D559" s="82">
        <v>23395809.899999999</v>
      </c>
      <c r="E559" s="82">
        <v>-139925486.05000001</v>
      </c>
      <c r="F559" s="82">
        <v>163321295.94999999</v>
      </c>
    </row>
    <row r="560" spans="1:6" x14ac:dyDescent="0.2">
      <c r="A560" s="81" t="s">
        <v>1836</v>
      </c>
      <c r="B560" s="80" t="s">
        <v>1834</v>
      </c>
      <c r="C560" s="82">
        <v>0</v>
      </c>
      <c r="D560" s="82">
        <v>23395809.899999999</v>
      </c>
      <c r="E560" s="82">
        <v>-139925486.05000001</v>
      </c>
      <c r="F560" s="82">
        <v>163321295.94999999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J463"/>
  <sheetViews>
    <sheetView zoomScale="80" zoomScaleNormal="80" workbookViewId="0">
      <pane xSplit="2" ySplit="1" topLeftCell="C203" activePane="bottomRight" state="frozen"/>
      <selection pane="topRight" activeCell="C1" sqref="C1"/>
      <selection pane="bottomLeft" activeCell="A2" sqref="A2"/>
      <selection pane="bottomRight" activeCell="C143" sqref="C143"/>
    </sheetView>
  </sheetViews>
  <sheetFormatPr baseColWidth="10" defaultColWidth="11.42578125" defaultRowHeight="13.2" x14ac:dyDescent="0.2"/>
  <cols>
    <col min="1" max="1" width="9" style="65" bestFit="1" customWidth="1"/>
    <col min="2" max="2" width="16.7109375" style="65" bestFit="1" customWidth="1"/>
    <col min="3" max="3" width="69.140625" style="65" customWidth="1"/>
    <col min="4" max="5" width="16.7109375" style="65" bestFit="1" customWidth="1"/>
    <col min="6" max="6" width="6.42578125" style="65" bestFit="1" customWidth="1"/>
    <col min="7" max="7" width="15.42578125" style="65" bestFit="1" customWidth="1"/>
    <col min="8" max="8" width="20.7109375" style="65" bestFit="1" customWidth="1"/>
    <col min="9" max="9" width="19.42578125" style="71" bestFit="1" customWidth="1"/>
    <col min="10" max="10" width="19.42578125" style="65" bestFit="1" customWidth="1"/>
    <col min="11" max="16384" width="11.42578125" style="65"/>
  </cols>
  <sheetData>
    <row r="1" spans="1:9" x14ac:dyDescent="0.2">
      <c r="A1" s="64" t="s">
        <v>152</v>
      </c>
      <c r="B1" s="64" t="s">
        <v>427</v>
      </c>
      <c r="C1" s="64" t="s">
        <v>428</v>
      </c>
      <c r="D1" s="64" t="s">
        <v>429</v>
      </c>
      <c r="E1" s="64" t="s">
        <v>430</v>
      </c>
      <c r="F1" s="64" t="s">
        <v>431</v>
      </c>
      <c r="G1" s="64" t="s">
        <v>432</v>
      </c>
      <c r="H1" s="64" t="s">
        <v>433</v>
      </c>
    </row>
    <row r="2" spans="1:9" hidden="1" x14ac:dyDescent="0.2">
      <c r="A2" s="65" t="s">
        <v>434</v>
      </c>
      <c r="B2" s="65" t="s">
        <v>435</v>
      </c>
      <c r="C2" s="65" t="s">
        <v>299</v>
      </c>
      <c r="D2" s="66">
        <v>44811</v>
      </c>
      <c r="E2" s="66">
        <v>44562</v>
      </c>
      <c r="F2" s="65" t="s">
        <v>239</v>
      </c>
      <c r="G2" s="65" t="s">
        <v>407</v>
      </c>
      <c r="H2" s="67">
        <v>444000</v>
      </c>
      <c r="I2" s="65"/>
    </row>
    <row r="3" spans="1:9" hidden="1" x14ac:dyDescent="0.2">
      <c r="A3" s="65" t="s">
        <v>434</v>
      </c>
      <c r="B3" s="65" t="s">
        <v>436</v>
      </c>
      <c r="C3" s="65" t="s">
        <v>437</v>
      </c>
      <c r="D3" s="66">
        <v>44742</v>
      </c>
      <c r="E3" s="66">
        <v>44562</v>
      </c>
      <c r="F3" s="65" t="s">
        <v>239</v>
      </c>
      <c r="G3" s="65" t="s">
        <v>408</v>
      </c>
      <c r="H3" s="67">
        <v>80968.87</v>
      </c>
      <c r="I3" s="65"/>
    </row>
    <row r="4" spans="1:9" hidden="1" x14ac:dyDescent="0.2">
      <c r="A4" s="65" t="s">
        <v>434</v>
      </c>
      <c r="B4" s="65" t="s">
        <v>438</v>
      </c>
      <c r="C4" s="65" t="s">
        <v>366</v>
      </c>
      <c r="D4" s="66">
        <v>44576</v>
      </c>
      <c r="E4" s="66">
        <v>44562</v>
      </c>
      <c r="F4" s="65" t="s">
        <v>239</v>
      </c>
      <c r="G4" s="65" t="s">
        <v>407</v>
      </c>
      <c r="H4" s="67">
        <v>192408.83</v>
      </c>
      <c r="I4" s="65"/>
    </row>
    <row r="5" spans="1:9" hidden="1" x14ac:dyDescent="0.2">
      <c r="A5" s="65" t="s">
        <v>434</v>
      </c>
      <c r="B5" s="65" t="s">
        <v>439</v>
      </c>
      <c r="C5" s="65" t="s">
        <v>440</v>
      </c>
      <c r="D5" s="66">
        <v>44576</v>
      </c>
      <c r="E5" s="66">
        <v>44562</v>
      </c>
      <c r="F5" s="65" t="s">
        <v>239</v>
      </c>
      <c r="G5" s="65" t="s">
        <v>408</v>
      </c>
      <c r="H5" s="67">
        <v>216582.3</v>
      </c>
      <c r="I5" s="65"/>
    </row>
    <row r="6" spans="1:9" hidden="1" x14ac:dyDescent="0.2">
      <c r="A6" s="65" t="s">
        <v>434</v>
      </c>
      <c r="B6" s="65" t="s">
        <v>441</v>
      </c>
      <c r="C6" s="65" t="s">
        <v>442</v>
      </c>
      <c r="D6" s="66">
        <v>44576</v>
      </c>
      <c r="E6" s="66">
        <v>44562</v>
      </c>
      <c r="F6" s="65" t="s">
        <v>239</v>
      </c>
      <c r="G6" s="65" t="s">
        <v>408</v>
      </c>
      <c r="H6" s="67">
        <v>122015.7</v>
      </c>
      <c r="I6" s="65"/>
    </row>
    <row r="7" spans="1:9" hidden="1" x14ac:dyDescent="0.2">
      <c r="A7" s="65" t="s">
        <v>434</v>
      </c>
      <c r="B7" s="65" t="s">
        <v>443</v>
      </c>
      <c r="C7" s="65" t="s">
        <v>444</v>
      </c>
      <c r="D7" s="66">
        <v>43671</v>
      </c>
      <c r="E7" s="66">
        <v>43466</v>
      </c>
      <c r="F7" s="65" t="s">
        <v>239</v>
      </c>
      <c r="G7" s="65" t="s">
        <v>417</v>
      </c>
      <c r="H7" s="67">
        <v>358097.7</v>
      </c>
      <c r="I7" s="65"/>
    </row>
    <row r="8" spans="1:9" hidden="1" x14ac:dyDescent="0.2">
      <c r="A8" s="65" t="s">
        <v>434</v>
      </c>
      <c r="B8" s="65" t="s">
        <v>445</v>
      </c>
      <c r="C8" s="65" t="s">
        <v>64</v>
      </c>
      <c r="D8" s="66">
        <v>43538</v>
      </c>
      <c r="E8" s="66">
        <v>43466</v>
      </c>
      <c r="F8" s="65" t="s">
        <v>239</v>
      </c>
      <c r="G8" s="65" t="s">
        <v>409</v>
      </c>
      <c r="H8" s="67">
        <v>32944</v>
      </c>
      <c r="I8" s="65"/>
    </row>
    <row r="9" spans="1:9" hidden="1" x14ac:dyDescent="0.2">
      <c r="A9" s="65" t="s">
        <v>434</v>
      </c>
      <c r="B9" s="65" t="s">
        <v>446</v>
      </c>
      <c r="C9" s="65" t="s">
        <v>447</v>
      </c>
      <c r="D9" s="66">
        <v>43538</v>
      </c>
      <c r="E9" s="66">
        <v>43466</v>
      </c>
      <c r="F9" s="65" t="s">
        <v>239</v>
      </c>
      <c r="G9" s="65" t="s">
        <v>409</v>
      </c>
      <c r="H9" s="67">
        <v>60000</v>
      </c>
      <c r="I9" s="65"/>
    </row>
    <row r="10" spans="1:9" hidden="1" x14ac:dyDescent="0.2">
      <c r="A10" s="65" t="s">
        <v>434</v>
      </c>
      <c r="B10" s="65" t="s">
        <v>448</v>
      </c>
      <c r="C10" s="65" t="s">
        <v>449</v>
      </c>
      <c r="D10" s="66">
        <v>43538</v>
      </c>
      <c r="E10" s="66">
        <v>43466</v>
      </c>
      <c r="F10" s="65" t="s">
        <v>239</v>
      </c>
      <c r="G10" s="65" t="s">
        <v>409</v>
      </c>
      <c r="H10" s="67">
        <v>60000</v>
      </c>
      <c r="I10" s="65"/>
    </row>
    <row r="11" spans="1:9" hidden="1" x14ac:dyDescent="0.2">
      <c r="A11" s="65" t="s">
        <v>434</v>
      </c>
      <c r="B11" s="65" t="s">
        <v>450</v>
      </c>
      <c r="C11" s="65" t="s">
        <v>451</v>
      </c>
      <c r="D11" s="66">
        <v>43538</v>
      </c>
      <c r="E11" s="66">
        <v>43466</v>
      </c>
      <c r="F11" s="65" t="s">
        <v>239</v>
      </c>
      <c r="G11" s="65" t="s">
        <v>407</v>
      </c>
      <c r="H11" s="67">
        <v>10640</v>
      </c>
      <c r="I11" s="65"/>
    </row>
    <row r="12" spans="1:9" hidden="1" x14ac:dyDescent="0.2">
      <c r="A12" s="65" t="s">
        <v>434</v>
      </c>
      <c r="B12" s="65" t="s">
        <v>452</v>
      </c>
      <c r="C12" s="65" t="s">
        <v>453</v>
      </c>
      <c r="D12" s="66">
        <v>43538</v>
      </c>
      <c r="E12" s="66">
        <v>43466</v>
      </c>
      <c r="F12" s="65" t="s">
        <v>239</v>
      </c>
      <c r="G12" s="65" t="s">
        <v>408</v>
      </c>
      <c r="H12" s="67">
        <v>41275.599999999999</v>
      </c>
      <c r="I12" s="65"/>
    </row>
    <row r="13" spans="1:9" hidden="1" x14ac:dyDescent="0.2">
      <c r="A13" s="65" t="s">
        <v>434</v>
      </c>
      <c r="B13" s="65" t="s">
        <v>454</v>
      </c>
      <c r="C13" s="65" t="s">
        <v>455</v>
      </c>
      <c r="D13" s="66">
        <v>43538</v>
      </c>
      <c r="E13" s="66">
        <v>43466</v>
      </c>
      <c r="F13" s="65" t="s">
        <v>239</v>
      </c>
      <c r="G13" s="65" t="s">
        <v>409</v>
      </c>
      <c r="H13" s="67">
        <v>2625000</v>
      </c>
      <c r="I13" s="65"/>
    </row>
    <row r="14" spans="1:9" hidden="1" x14ac:dyDescent="0.2">
      <c r="A14" s="65" t="s">
        <v>434</v>
      </c>
      <c r="B14" s="65" t="s">
        <v>456</v>
      </c>
      <c r="C14" s="65" t="s">
        <v>62</v>
      </c>
      <c r="D14" s="66">
        <v>43538</v>
      </c>
      <c r="E14" s="66">
        <v>43466</v>
      </c>
      <c r="F14" s="65" t="s">
        <v>239</v>
      </c>
      <c r="G14" s="65" t="s">
        <v>409</v>
      </c>
      <c r="H14" s="67">
        <v>41500</v>
      </c>
      <c r="I14" s="65"/>
    </row>
    <row r="15" spans="1:9" hidden="1" x14ac:dyDescent="0.2">
      <c r="A15" s="65" t="s">
        <v>434</v>
      </c>
      <c r="B15" s="65" t="s">
        <v>457</v>
      </c>
      <c r="C15" s="65" t="s">
        <v>455</v>
      </c>
      <c r="D15" s="66">
        <v>43538</v>
      </c>
      <c r="E15" s="66">
        <v>43466</v>
      </c>
      <c r="F15" s="65" t="s">
        <v>239</v>
      </c>
      <c r="G15" s="65" t="s">
        <v>409</v>
      </c>
      <c r="H15" s="67">
        <v>1250000</v>
      </c>
      <c r="I15" s="65"/>
    </row>
    <row r="16" spans="1:9" hidden="1" x14ac:dyDescent="0.2">
      <c r="A16" s="65" t="s">
        <v>434</v>
      </c>
      <c r="B16" s="65" t="s">
        <v>458</v>
      </c>
      <c r="C16" s="65" t="s">
        <v>56</v>
      </c>
      <c r="D16" s="66">
        <v>43538</v>
      </c>
      <c r="E16" s="66">
        <v>43466</v>
      </c>
      <c r="F16" s="65" t="s">
        <v>239</v>
      </c>
      <c r="G16" s="65" t="s">
        <v>409</v>
      </c>
      <c r="H16" s="67">
        <v>60000</v>
      </c>
      <c r="I16" s="65"/>
    </row>
    <row r="17" spans="1:8" s="65" customFormat="1" hidden="1" x14ac:dyDescent="0.2">
      <c r="A17" s="65" t="s">
        <v>434</v>
      </c>
      <c r="B17" s="65" t="s">
        <v>459</v>
      </c>
      <c r="C17" s="65" t="s">
        <v>63</v>
      </c>
      <c r="D17" s="66">
        <v>43538</v>
      </c>
      <c r="E17" s="66">
        <v>43466</v>
      </c>
      <c r="F17" s="65" t="s">
        <v>239</v>
      </c>
      <c r="G17" s="65" t="s">
        <v>409</v>
      </c>
      <c r="H17" s="67">
        <v>65280</v>
      </c>
    </row>
    <row r="18" spans="1:8" s="65" customFormat="1" hidden="1" x14ac:dyDescent="0.2">
      <c r="A18" s="65" t="s">
        <v>434</v>
      </c>
      <c r="B18" s="65" t="s">
        <v>460</v>
      </c>
      <c r="C18" s="65" t="s">
        <v>461</v>
      </c>
      <c r="D18" s="66">
        <v>43538</v>
      </c>
      <c r="E18" s="66">
        <v>43466</v>
      </c>
      <c r="F18" s="65" t="s">
        <v>462</v>
      </c>
      <c r="G18" s="65" t="s">
        <v>409</v>
      </c>
      <c r="H18" s="67">
        <v>108800</v>
      </c>
    </row>
    <row r="19" spans="1:8" s="65" customFormat="1" hidden="1" x14ac:dyDescent="0.2">
      <c r="A19" s="65" t="s">
        <v>434</v>
      </c>
      <c r="B19" s="65" t="s">
        <v>463</v>
      </c>
      <c r="C19" s="65" t="s">
        <v>464</v>
      </c>
      <c r="D19" s="66">
        <v>43538</v>
      </c>
      <c r="E19" s="66">
        <v>43466</v>
      </c>
      <c r="F19" s="65" t="s">
        <v>239</v>
      </c>
      <c r="G19" s="65" t="s">
        <v>409</v>
      </c>
      <c r="H19" s="67">
        <v>800000</v>
      </c>
    </row>
    <row r="20" spans="1:8" s="65" customFormat="1" hidden="1" x14ac:dyDescent="0.2">
      <c r="A20" s="65" t="s">
        <v>434</v>
      </c>
      <c r="B20" s="65" t="s">
        <v>465</v>
      </c>
      <c r="C20" s="65" t="s">
        <v>466</v>
      </c>
      <c r="D20" s="66">
        <v>43538</v>
      </c>
      <c r="E20" s="66">
        <v>43466</v>
      </c>
      <c r="F20" s="65" t="s">
        <v>239</v>
      </c>
      <c r="G20" s="65" t="s">
        <v>409</v>
      </c>
      <c r="H20" s="67">
        <v>37420.71</v>
      </c>
    </row>
    <row r="21" spans="1:8" s="65" customFormat="1" hidden="1" x14ac:dyDescent="0.2">
      <c r="A21" s="65" t="s">
        <v>434</v>
      </c>
      <c r="B21" s="65" t="s">
        <v>467</v>
      </c>
      <c r="C21" s="65" t="s">
        <v>455</v>
      </c>
      <c r="D21" s="66">
        <v>43538</v>
      </c>
      <c r="E21" s="66">
        <v>43466</v>
      </c>
      <c r="F21" s="65" t="s">
        <v>239</v>
      </c>
      <c r="G21" s="65" t="s">
        <v>409</v>
      </c>
      <c r="H21" s="67">
        <v>744427.28</v>
      </c>
    </row>
    <row r="22" spans="1:8" s="65" customFormat="1" hidden="1" x14ac:dyDescent="0.2">
      <c r="A22" s="65" t="s">
        <v>434</v>
      </c>
      <c r="B22" s="65" t="s">
        <v>468</v>
      </c>
      <c r="C22" s="65" t="s">
        <v>469</v>
      </c>
      <c r="D22" s="66">
        <v>43538</v>
      </c>
      <c r="E22" s="66">
        <v>43466</v>
      </c>
      <c r="F22" s="65" t="s">
        <v>239</v>
      </c>
      <c r="G22" s="65" t="s">
        <v>409</v>
      </c>
      <c r="H22" s="67">
        <v>160276</v>
      </c>
    </row>
    <row r="23" spans="1:8" s="65" customFormat="1" hidden="1" x14ac:dyDescent="0.2">
      <c r="A23" s="65" t="s">
        <v>434</v>
      </c>
      <c r="B23" s="65" t="s">
        <v>470</v>
      </c>
      <c r="C23" s="65" t="s">
        <v>469</v>
      </c>
      <c r="D23" s="66">
        <v>43538</v>
      </c>
      <c r="E23" s="66">
        <v>43466</v>
      </c>
      <c r="F23" s="65" t="s">
        <v>239</v>
      </c>
      <c r="G23" s="65" t="s">
        <v>409</v>
      </c>
      <c r="H23" s="67">
        <v>685820.8</v>
      </c>
    </row>
    <row r="24" spans="1:8" s="65" customFormat="1" hidden="1" x14ac:dyDescent="0.2">
      <c r="A24" s="65" t="s">
        <v>434</v>
      </c>
      <c r="B24" s="65" t="s">
        <v>471</v>
      </c>
      <c r="C24" s="65" t="s">
        <v>61</v>
      </c>
      <c r="D24" s="66">
        <v>43538</v>
      </c>
      <c r="E24" s="66">
        <v>43466</v>
      </c>
      <c r="F24" s="65" t="s">
        <v>239</v>
      </c>
      <c r="G24" s="65" t="s">
        <v>409</v>
      </c>
      <c r="H24" s="67">
        <v>98549</v>
      </c>
    </row>
    <row r="25" spans="1:8" s="65" customFormat="1" hidden="1" x14ac:dyDescent="0.2">
      <c r="A25" s="65" t="s">
        <v>434</v>
      </c>
      <c r="B25" s="65" t="s">
        <v>472</v>
      </c>
      <c r="C25" s="65" t="s">
        <v>473</v>
      </c>
      <c r="D25" s="66">
        <v>43538</v>
      </c>
      <c r="E25" s="66">
        <v>43466</v>
      </c>
      <c r="F25" s="65" t="s">
        <v>239</v>
      </c>
      <c r="G25" s="65" t="s">
        <v>409</v>
      </c>
      <c r="H25" s="67">
        <v>86682.22</v>
      </c>
    </row>
    <row r="26" spans="1:8" s="65" customFormat="1" hidden="1" x14ac:dyDescent="0.2">
      <c r="A26" s="65" t="s">
        <v>434</v>
      </c>
      <c r="B26" s="65" t="s">
        <v>474</v>
      </c>
      <c r="C26" s="65" t="s">
        <v>475</v>
      </c>
      <c r="D26" s="66">
        <v>43538</v>
      </c>
      <c r="E26" s="66">
        <v>43466</v>
      </c>
      <c r="F26" s="65" t="s">
        <v>239</v>
      </c>
      <c r="G26" s="65" t="s">
        <v>409</v>
      </c>
      <c r="H26" s="67">
        <v>474707.02</v>
      </c>
    </row>
    <row r="27" spans="1:8" s="65" customFormat="1" hidden="1" x14ac:dyDescent="0.2">
      <c r="A27" s="65" t="s">
        <v>434</v>
      </c>
      <c r="B27" s="65" t="s">
        <v>476</v>
      </c>
      <c r="C27" s="65" t="s">
        <v>477</v>
      </c>
      <c r="D27" s="66">
        <v>43538</v>
      </c>
      <c r="E27" s="66">
        <v>43466</v>
      </c>
      <c r="F27" s="65" t="s">
        <v>239</v>
      </c>
      <c r="G27" s="65" t="s">
        <v>409</v>
      </c>
      <c r="H27" s="67">
        <v>385417.5</v>
      </c>
    </row>
    <row r="28" spans="1:8" s="65" customFormat="1" hidden="1" x14ac:dyDescent="0.2">
      <c r="A28" s="65" t="s">
        <v>434</v>
      </c>
      <c r="B28" s="65" t="s">
        <v>478</v>
      </c>
      <c r="C28" s="65" t="s">
        <v>479</v>
      </c>
      <c r="D28" s="66">
        <v>43538</v>
      </c>
      <c r="E28" s="66">
        <v>43466</v>
      </c>
      <c r="F28" s="65" t="s">
        <v>239</v>
      </c>
      <c r="G28" s="65" t="s">
        <v>409</v>
      </c>
      <c r="H28" s="67">
        <v>143692.16</v>
      </c>
    </row>
    <row r="29" spans="1:8" s="65" customFormat="1" hidden="1" x14ac:dyDescent="0.2">
      <c r="A29" s="65" t="s">
        <v>434</v>
      </c>
      <c r="B29" s="65" t="s">
        <v>480</v>
      </c>
      <c r="C29" s="65" t="s">
        <v>481</v>
      </c>
      <c r="D29" s="66">
        <v>43538</v>
      </c>
      <c r="E29" s="66">
        <v>43466</v>
      </c>
      <c r="F29" s="65" t="s">
        <v>239</v>
      </c>
      <c r="G29" s="65" t="s">
        <v>409</v>
      </c>
      <c r="H29" s="67">
        <v>1309672.3500000001</v>
      </c>
    </row>
    <row r="30" spans="1:8" s="65" customFormat="1" hidden="1" x14ac:dyDescent="0.2">
      <c r="A30" s="65" t="s">
        <v>434</v>
      </c>
      <c r="B30" s="65" t="s">
        <v>482</v>
      </c>
      <c r="C30" s="65" t="s">
        <v>483</v>
      </c>
      <c r="D30" s="66">
        <v>43538</v>
      </c>
      <c r="E30" s="66">
        <v>43466</v>
      </c>
      <c r="F30" s="65" t="s">
        <v>239</v>
      </c>
      <c r="G30" s="65" t="s">
        <v>409</v>
      </c>
      <c r="H30" s="67">
        <v>553817.56999999995</v>
      </c>
    </row>
    <row r="31" spans="1:8" s="65" customFormat="1" hidden="1" x14ac:dyDescent="0.2">
      <c r="A31" s="65" t="s">
        <v>434</v>
      </c>
      <c r="B31" s="65" t="s">
        <v>484</v>
      </c>
      <c r="C31" s="65" t="s">
        <v>485</v>
      </c>
      <c r="D31" s="66">
        <v>43538</v>
      </c>
      <c r="E31" s="66">
        <v>43466</v>
      </c>
      <c r="F31" s="65" t="s">
        <v>239</v>
      </c>
      <c r="G31" s="65" t="s">
        <v>409</v>
      </c>
      <c r="H31" s="67">
        <v>90000</v>
      </c>
    </row>
    <row r="32" spans="1:8" s="65" customFormat="1" hidden="1" x14ac:dyDescent="0.2">
      <c r="A32" s="65" t="s">
        <v>434</v>
      </c>
      <c r="B32" s="65" t="s">
        <v>486</v>
      </c>
      <c r="C32" s="65" t="s">
        <v>487</v>
      </c>
      <c r="D32" s="66">
        <v>43538</v>
      </c>
      <c r="E32" s="66">
        <v>43466</v>
      </c>
      <c r="F32" s="65" t="s">
        <v>239</v>
      </c>
      <c r="G32" s="65" t="s">
        <v>409</v>
      </c>
      <c r="H32" s="67">
        <v>122716.44</v>
      </c>
    </row>
    <row r="33" spans="1:8" s="65" customFormat="1" hidden="1" x14ac:dyDescent="0.2">
      <c r="A33" s="65" t="s">
        <v>434</v>
      </c>
      <c r="B33" s="65" t="s">
        <v>488</v>
      </c>
      <c r="C33" s="65" t="s">
        <v>489</v>
      </c>
      <c r="D33" s="66">
        <v>43538</v>
      </c>
      <c r="E33" s="66">
        <v>43466</v>
      </c>
      <c r="F33" s="65" t="s">
        <v>239</v>
      </c>
      <c r="G33" s="65" t="s">
        <v>409</v>
      </c>
      <c r="H33" s="67">
        <v>1629082.2</v>
      </c>
    </row>
    <row r="34" spans="1:8" s="65" customFormat="1" hidden="1" x14ac:dyDescent="0.2">
      <c r="A34" s="65" t="s">
        <v>434</v>
      </c>
      <c r="B34" s="65" t="s">
        <v>490</v>
      </c>
      <c r="C34" s="65" t="s">
        <v>54</v>
      </c>
      <c r="D34" s="66">
        <v>43538</v>
      </c>
      <c r="E34" s="66">
        <v>43466</v>
      </c>
      <c r="F34" s="65" t="s">
        <v>239</v>
      </c>
      <c r="G34" s="65" t="s">
        <v>409</v>
      </c>
      <c r="H34" s="67">
        <v>185290.88</v>
      </c>
    </row>
    <row r="35" spans="1:8" s="65" customFormat="1" hidden="1" x14ac:dyDescent="0.2">
      <c r="A35" s="65" t="s">
        <v>434</v>
      </c>
      <c r="B35" s="65" t="s">
        <v>491</v>
      </c>
      <c r="C35" s="65" t="s">
        <v>492</v>
      </c>
      <c r="D35" s="66">
        <v>43538</v>
      </c>
      <c r="E35" s="66">
        <v>43466</v>
      </c>
      <c r="F35" s="65" t="s">
        <v>239</v>
      </c>
      <c r="G35" s="65" t="s">
        <v>409</v>
      </c>
      <c r="H35" s="67">
        <v>464549.88</v>
      </c>
    </row>
    <row r="36" spans="1:8" s="65" customFormat="1" hidden="1" x14ac:dyDescent="0.2">
      <c r="A36" s="65" t="s">
        <v>434</v>
      </c>
      <c r="B36" s="65" t="s">
        <v>493</v>
      </c>
      <c r="C36" s="65" t="s">
        <v>477</v>
      </c>
      <c r="D36" s="66">
        <v>43538</v>
      </c>
      <c r="E36" s="66">
        <v>43466</v>
      </c>
      <c r="F36" s="65" t="s">
        <v>239</v>
      </c>
      <c r="G36" s="65" t="s">
        <v>409</v>
      </c>
      <c r="H36" s="67">
        <v>128522.16</v>
      </c>
    </row>
    <row r="37" spans="1:8" s="65" customFormat="1" hidden="1" x14ac:dyDescent="0.2">
      <c r="A37" s="65" t="s">
        <v>434</v>
      </c>
      <c r="B37" s="65" t="s">
        <v>494</v>
      </c>
      <c r="C37" s="65" t="s">
        <v>495</v>
      </c>
      <c r="D37" s="66">
        <v>43538</v>
      </c>
      <c r="E37" s="66">
        <v>43466</v>
      </c>
      <c r="F37" s="65" t="s">
        <v>239</v>
      </c>
      <c r="G37" s="65" t="s">
        <v>409</v>
      </c>
      <c r="H37" s="67">
        <v>1185882.72</v>
      </c>
    </row>
    <row r="38" spans="1:8" s="65" customFormat="1" hidden="1" x14ac:dyDescent="0.2">
      <c r="A38" s="65" t="s">
        <v>434</v>
      </c>
      <c r="B38" s="65" t="s">
        <v>496</v>
      </c>
      <c r="C38" s="65" t="s">
        <v>497</v>
      </c>
      <c r="D38" s="66">
        <v>43538</v>
      </c>
      <c r="E38" s="66">
        <v>43466</v>
      </c>
      <c r="F38" s="65" t="s">
        <v>239</v>
      </c>
      <c r="G38" s="65" t="s">
        <v>409</v>
      </c>
      <c r="H38" s="67">
        <v>263771.48</v>
      </c>
    </row>
    <row r="39" spans="1:8" s="65" customFormat="1" hidden="1" x14ac:dyDescent="0.2">
      <c r="A39" s="65" t="s">
        <v>434</v>
      </c>
      <c r="B39" s="65" t="s">
        <v>498</v>
      </c>
      <c r="C39" s="65" t="s">
        <v>499</v>
      </c>
      <c r="D39" s="66">
        <v>43538</v>
      </c>
      <c r="E39" s="66">
        <v>43466</v>
      </c>
      <c r="F39" s="65" t="s">
        <v>239</v>
      </c>
      <c r="G39" s="65" t="s">
        <v>409</v>
      </c>
      <c r="H39" s="67">
        <v>322263.90000000002</v>
      </c>
    </row>
    <row r="40" spans="1:8" s="65" customFormat="1" hidden="1" x14ac:dyDescent="0.2">
      <c r="A40" s="65" t="s">
        <v>434</v>
      </c>
      <c r="B40" s="65" t="s">
        <v>500</v>
      </c>
      <c r="C40" s="65" t="s">
        <v>501</v>
      </c>
      <c r="D40" s="66">
        <v>43538</v>
      </c>
      <c r="E40" s="66">
        <v>43466</v>
      </c>
      <c r="F40" s="65" t="s">
        <v>239</v>
      </c>
      <c r="G40" s="65" t="s">
        <v>409</v>
      </c>
      <c r="H40" s="67">
        <v>271967.64</v>
      </c>
    </row>
    <row r="41" spans="1:8" s="65" customFormat="1" hidden="1" x14ac:dyDescent="0.2">
      <c r="A41" s="65" t="s">
        <v>434</v>
      </c>
      <c r="B41" s="65" t="s">
        <v>502</v>
      </c>
      <c r="C41" s="65" t="s">
        <v>503</v>
      </c>
      <c r="D41" s="66">
        <v>43538</v>
      </c>
      <c r="E41" s="66">
        <v>43466</v>
      </c>
      <c r="F41" s="65" t="s">
        <v>239</v>
      </c>
      <c r="G41" s="65" t="s">
        <v>409</v>
      </c>
      <c r="H41" s="67">
        <v>91350</v>
      </c>
    </row>
    <row r="42" spans="1:8" s="65" customFormat="1" hidden="1" x14ac:dyDescent="0.2">
      <c r="A42" s="65" t="s">
        <v>434</v>
      </c>
      <c r="B42" s="65" t="s">
        <v>504</v>
      </c>
      <c r="C42" s="65" t="s">
        <v>505</v>
      </c>
      <c r="D42" s="66">
        <v>43538</v>
      </c>
      <c r="E42" s="66">
        <v>43466</v>
      </c>
      <c r="F42" s="65" t="s">
        <v>239</v>
      </c>
      <c r="G42" s="65" t="s">
        <v>409</v>
      </c>
      <c r="H42" s="67">
        <v>366032.25</v>
      </c>
    </row>
    <row r="43" spans="1:8" s="65" customFormat="1" hidden="1" x14ac:dyDescent="0.2">
      <c r="A43" s="65" t="s">
        <v>434</v>
      </c>
      <c r="B43" s="65" t="s">
        <v>506</v>
      </c>
      <c r="C43" s="65" t="s">
        <v>410</v>
      </c>
      <c r="D43" s="66">
        <v>43538</v>
      </c>
      <c r="E43" s="66">
        <v>43466</v>
      </c>
      <c r="F43" s="65" t="s">
        <v>239</v>
      </c>
      <c r="G43" s="65" t="s">
        <v>409</v>
      </c>
      <c r="H43" s="67">
        <v>267948.40000000002</v>
      </c>
    </row>
    <row r="44" spans="1:8" s="65" customFormat="1" hidden="1" x14ac:dyDescent="0.2">
      <c r="A44" s="65" t="s">
        <v>434</v>
      </c>
      <c r="B44" s="65" t="s">
        <v>507</v>
      </c>
      <c r="C44" s="65" t="s">
        <v>411</v>
      </c>
      <c r="D44" s="66">
        <v>43538</v>
      </c>
      <c r="E44" s="66">
        <v>43466</v>
      </c>
      <c r="F44" s="65" t="s">
        <v>239</v>
      </c>
      <c r="G44" s="65" t="s">
        <v>409</v>
      </c>
      <c r="H44" s="67">
        <v>313119.35999999999</v>
      </c>
    </row>
    <row r="45" spans="1:8" s="65" customFormat="1" hidden="1" x14ac:dyDescent="0.2">
      <c r="A45" s="65" t="s">
        <v>434</v>
      </c>
      <c r="B45" s="65" t="s">
        <v>508</v>
      </c>
      <c r="C45" s="65" t="s">
        <v>509</v>
      </c>
      <c r="D45" s="66">
        <v>43538</v>
      </c>
      <c r="E45" s="66">
        <v>43466</v>
      </c>
      <c r="F45" s="65" t="s">
        <v>239</v>
      </c>
      <c r="G45" s="65" t="s">
        <v>409</v>
      </c>
      <c r="H45" s="67">
        <v>24150</v>
      </c>
    </row>
    <row r="46" spans="1:8" s="65" customFormat="1" hidden="1" x14ac:dyDescent="0.2">
      <c r="A46" s="65" t="s">
        <v>434</v>
      </c>
      <c r="B46" s="65" t="s">
        <v>510</v>
      </c>
      <c r="C46" s="65" t="s">
        <v>511</v>
      </c>
      <c r="D46" s="66">
        <v>43538</v>
      </c>
      <c r="E46" s="66">
        <v>43466</v>
      </c>
      <c r="F46" s="65" t="s">
        <v>239</v>
      </c>
      <c r="G46" s="65" t="s">
        <v>409</v>
      </c>
      <c r="H46" s="67">
        <v>12286.43</v>
      </c>
    </row>
    <row r="47" spans="1:8" s="65" customFormat="1" hidden="1" x14ac:dyDescent="0.2">
      <c r="A47" s="65" t="s">
        <v>434</v>
      </c>
      <c r="B47" s="65" t="s">
        <v>512</v>
      </c>
      <c r="C47" s="65" t="s">
        <v>513</v>
      </c>
      <c r="D47" s="66">
        <v>43538</v>
      </c>
      <c r="E47" s="66">
        <v>43466</v>
      </c>
      <c r="F47" s="65" t="s">
        <v>239</v>
      </c>
      <c r="G47" s="65" t="s">
        <v>409</v>
      </c>
      <c r="H47" s="67">
        <v>30003.5</v>
      </c>
    </row>
    <row r="48" spans="1:8" s="65" customFormat="1" hidden="1" x14ac:dyDescent="0.2">
      <c r="A48" s="65" t="s">
        <v>434</v>
      </c>
      <c r="B48" s="65" t="s">
        <v>514</v>
      </c>
      <c r="C48" s="65" t="s">
        <v>57</v>
      </c>
      <c r="D48" s="66">
        <v>43538</v>
      </c>
      <c r="E48" s="66">
        <v>43466</v>
      </c>
      <c r="F48" s="65" t="s">
        <v>239</v>
      </c>
      <c r="G48" s="65" t="s">
        <v>409</v>
      </c>
      <c r="H48" s="67">
        <v>106271.11</v>
      </c>
    </row>
    <row r="49" spans="1:8" s="65" customFormat="1" hidden="1" x14ac:dyDescent="0.2">
      <c r="A49" s="65" t="s">
        <v>434</v>
      </c>
      <c r="B49" s="65" t="s">
        <v>515</v>
      </c>
      <c r="C49" s="65" t="s">
        <v>516</v>
      </c>
      <c r="D49" s="66">
        <v>43538</v>
      </c>
      <c r="E49" s="66">
        <v>43466</v>
      </c>
      <c r="F49" s="65" t="s">
        <v>239</v>
      </c>
      <c r="G49" s="65" t="s">
        <v>409</v>
      </c>
      <c r="H49" s="67">
        <v>429446.5</v>
      </c>
    </row>
    <row r="50" spans="1:8" s="65" customFormat="1" hidden="1" x14ac:dyDescent="0.2">
      <c r="A50" s="65" t="s">
        <v>434</v>
      </c>
      <c r="B50" s="65" t="s">
        <v>517</v>
      </c>
      <c r="C50" s="65" t="s">
        <v>52</v>
      </c>
      <c r="D50" s="66">
        <v>43538</v>
      </c>
      <c r="E50" s="66">
        <v>43466</v>
      </c>
      <c r="F50" s="65" t="s">
        <v>239</v>
      </c>
      <c r="G50" s="65" t="s">
        <v>409</v>
      </c>
      <c r="H50" s="67">
        <v>400690</v>
      </c>
    </row>
    <row r="51" spans="1:8" s="65" customFormat="1" hidden="1" x14ac:dyDescent="0.2">
      <c r="A51" s="65" t="s">
        <v>434</v>
      </c>
      <c r="B51" s="65" t="s">
        <v>518</v>
      </c>
      <c r="C51" s="65" t="s">
        <v>53</v>
      </c>
      <c r="D51" s="66">
        <v>43538</v>
      </c>
      <c r="E51" s="66">
        <v>43466</v>
      </c>
      <c r="F51" s="65" t="s">
        <v>239</v>
      </c>
      <c r="G51" s="65" t="s">
        <v>409</v>
      </c>
      <c r="H51" s="67">
        <v>1211282.78</v>
      </c>
    </row>
    <row r="52" spans="1:8" s="65" customFormat="1" hidden="1" x14ac:dyDescent="0.2">
      <c r="A52" s="65" t="s">
        <v>434</v>
      </c>
      <c r="B52" s="65" t="s">
        <v>519</v>
      </c>
      <c r="C52" s="65" t="s">
        <v>412</v>
      </c>
      <c r="D52" s="66">
        <v>43538</v>
      </c>
      <c r="E52" s="66">
        <v>43466</v>
      </c>
      <c r="F52" s="65" t="s">
        <v>239</v>
      </c>
      <c r="G52" s="65" t="s">
        <v>409</v>
      </c>
      <c r="H52" s="67">
        <v>177176.58</v>
      </c>
    </row>
    <row r="53" spans="1:8" s="65" customFormat="1" hidden="1" x14ac:dyDescent="0.2">
      <c r="A53" s="65" t="s">
        <v>434</v>
      </c>
      <c r="B53" s="65" t="s">
        <v>520</v>
      </c>
      <c r="C53" s="65" t="s">
        <v>413</v>
      </c>
      <c r="D53" s="66">
        <v>43538</v>
      </c>
      <c r="E53" s="66">
        <v>43466</v>
      </c>
      <c r="F53" s="65" t="s">
        <v>239</v>
      </c>
      <c r="G53" s="65" t="s">
        <v>409</v>
      </c>
      <c r="H53" s="67">
        <v>60000</v>
      </c>
    </row>
    <row r="54" spans="1:8" s="65" customFormat="1" hidden="1" x14ac:dyDescent="0.2">
      <c r="A54" s="65" t="s">
        <v>434</v>
      </c>
      <c r="B54" s="65" t="s">
        <v>521</v>
      </c>
      <c r="C54" s="65" t="s">
        <v>58</v>
      </c>
      <c r="D54" s="66">
        <v>43538</v>
      </c>
      <c r="E54" s="66">
        <v>43466</v>
      </c>
      <c r="F54" s="65" t="s">
        <v>462</v>
      </c>
      <c r="G54" s="65" t="s">
        <v>409</v>
      </c>
      <c r="H54" s="67">
        <v>3023320.34</v>
      </c>
    </row>
    <row r="55" spans="1:8" s="65" customFormat="1" hidden="1" x14ac:dyDescent="0.2">
      <c r="A55" s="65" t="s">
        <v>434</v>
      </c>
      <c r="B55" s="65" t="s">
        <v>522</v>
      </c>
      <c r="C55" s="65" t="s">
        <v>414</v>
      </c>
      <c r="D55" s="66">
        <v>43538</v>
      </c>
      <c r="E55" s="66">
        <v>43466</v>
      </c>
      <c r="F55" s="65" t="s">
        <v>239</v>
      </c>
      <c r="G55" s="65" t="s">
        <v>409</v>
      </c>
      <c r="H55" s="67">
        <v>126000</v>
      </c>
    </row>
    <row r="56" spans="1:8" s="65" customFormat="1" hidden="1" x14ac:dyDescent="0.2">
      <c r="A56" s="65" t="s">
        <v>434</v>
      </c>
      <c r="B56" s="65" t="s">
        <v>523</v>
      </c>
      <c r="C56" s="65" t="s">
        <v>415</v>
      </c>
      <c r="D56" s="66">
        <v>43538</v>
      </c>
      <c r="E56" s="66">
        <v>43466</v>
      </c>
      <c r="F56" s="65" t="s">
        <v>239</v>
      </c>
      <c r="G56" s="65" t="s">
        <v>409</v>
      </c>
      <c r="H56" s="67">
        <v>1379056.32</v>
      </c>
    </row>
    <row r="57" spans="1:8" s="65" customFormat="1" hidden="1" x14ac:dyDescent="0.2">
      <c r="A57" s="65" t="s">
        <v>434</v>
      </c>
      <c r="B57" s="65" t="s">
        <v>524</v>
      </c>
      <c r="C57" s="65" t="s">
        <v>525</v>
      </c>
      <c r="D57" s="66">
        <v>43538</v>
      </c>
      <c r="E57" s="66">
        <v>43466</v>
      </c>
      <c r="F57" s="65" t="s">
        <v>239</v>
      </c>
      <c r="G57" s="65" t="s">
        <v>409</v>
      </c>
      <c r="H57" s="67">
        <v>1404558.69</v>
      </c>
    </row>
    <row r="58" spans="1:8" s="65" customFormat="1" hidden="1" x14ac:dyDescent="0.2">
      <c r="A58" s="65" t="s">
        <v>434</v>
      </c>
      <c r="B58" s="65" t="s">
        <v>526</v>
      </c>
      <c r="C58" s="65" t="s">
        <v>416</v>
      </c>
      <c r="D58" s="66">
        <v>43390</v>
      </c>
      <c r="E58" s="66">
        <v>43101</v>
      </c>
      <c r="F58" s="65" t="s">
        <v>239</v>
      </c>
      <c r="G58" s="65" t="s">
        <v>417</v>
      </c>
      <c r="H58" s="67">
        <v>380000</v>
      </c>
    </row>
    <row r="59" spans="1:8" s="65" customFormat="1" hidden="1" x14ac:dyDescent="0.2">
      <c r="A59" s="65" t="s">
        <v>434</v>
      </c>
      <c r="B59" s="65" t="s">
        <v>527</v>
      </c>
      <c r="C59" s="65" t="s">
        <v>528</v>
      </c>
      <c r="D59" s="66">
        <v>43355</v>
      </c>
      <c r="E59" s="66">
        <v>43101</v>
      </c>
      <c r="F59" s="65" t="s">
        <v>239</v>
      </c>
      <c r="G59" s="65" t="s">
        <v>407</v>
      </c>
      <c r="H59" s="67">
        <v>51651.98</v>
      </c>
    </row>
    <row r="60" spans="1:8" s="65" customFormat="1" hidden="1" x14ac:dyDescent="0.2">
      <c r="A60" s="65" t="s">
        <v>434</v>
      </c>
      <c r="B60" s="65" t="s">
        <v>529</v>
      </c>
      <c r="C60" s="65" t="s">
        <v>65</v>
      </c>
      <c r="D60" s="66">
        <v>43199</v>
      </c>
      <c r="E60" s="66">
        <v>43101</v>
      </c>
      <c r="F60" s="65" t="s">
        <v>239</v>
      </c>
      <c r="G60" s="65" t="s">
        <v>417</v>
      </c>
      <c r="H60" s="67">
        <v>190000</v>
      </c>
    </row>
    <row r="61" spans="1:8" s="65" customFormat="1" hidden="1" x14ac:dyDescent="0.2">
      <c r="A61" s="65" t="s">
        <v>434</v>
      </c>
      <c r="B61" s="65" t="s">
        <v>530</v>
      </c>
      <c r="C61" s="65" t="s">
        <v>531</v>
      </c>
      <c r="D61" s="66">
        <v>43033</v>
      </c>
      <c r="E61" s="66">
        <v>42736</v>
      </c>
      <c r="F61" s="65" t="s">
        <v>239</v>
      </c>
      <c r="G61" s="65" t="s">
        <v>417</v>
      </c>
      <c r="H61" s="67">
        <v>168000</v>
      </c>
    </row>
    <row r="62" spans="1:8" s="65" customFormat="1" hidden="1" x14ac:dyDescent="0.2">
      <c r="A62" s="65" t="s">
        <v>434</v>
      </c>
      <c r="B62" s="65" t="s">
        <v>532</v>
      </c>
      <c r="C62" s="65" t="s">
        <v>51</v>
      </c>
      <c r="D62" s="66">
        <v>42767</v>
      </c>
      <c r="E62" s="66">
        <v>42736</v>
      </c>
      <c r="F62" s="65" t="s">
        <v>239</v>
      </c>
      <c r="G62" s="65" t="s">
        <v>408</v>
      </c>
      <c r="H62" s="67">
        <v>119875.75</v>
      </c>
    </row>
    <row r="63" spans="1:8" s="65" customFormat="1" hidden="1" x14ac:dyDescent="0.2">
      <c r="A63" s="65" t="s">
        <v>434</v>
      </c>
      <c r="B63" s="65" t="s">
        <v>533</v>
      </c>
      <c r="C63" s="65" t="s">
        <v>534</v>
      </c>
      <c r="D63" s="66">
        <v>42717</v>
      </c>
      <c r="E63" s="66">
        <v>42370</v>
      </c>
      <c r="F63" s="65" t="s">
        <v>239</v>
      </c>
      <c r="G63" s="65" t="s">
        <v>407</v>
      </c>
      <c r="H63" s="67">
        <v>110000</v>
      </c>
    </row>
    <row r="64" spans="1:8" s="65" customFormat="1" hidden="1" x14ac:dyDescent="0.2">
      <c r="A64" s="65" t="s">
        <v>434</v>
      </c>
      <c r="B64" s="65" t="s">
        <v>535</v>
      </c>
      <c r="C64" s="65" t="s">
        <v>59</v>
      </c>
      <c r="D64" s="66">
        <v>42597</v>
      </c>
      <c r="E64" s="66">
        <v>42370</v>
      </c>
      <c r="F64" s="65" t="s">
        <v>239</v>
      </c>
      <c r="G64" s="65" t="s">
        <v>408</v>
      </c>
      <c r="H64" s="67">
        <v>33962.17</v>
      </c>
    </row>
    <row r="65" spans="1:8" s="65" customFormat="1" hidden="1" x14ac:dyDescent="0.2">
      <c r="A65" s="65" t="s">
        <v>434</v>
      </c>
      <c r="B65" s="65" t="s">
        <v>536</v>
      </c>
      <c r="C65" s="65" t="s">
        <v>537</v>
      </c>
      <c r="D65" s="66">
        <v>42527</v>
      </c>
      <c r="E65" s="66">
        <v>42370</v>
      </c>
      <c r="F65" s="65" t="s">
        <v>239</v>
      </c>
      <c r="G65" s="65" t="s">
        <v>418</v>
      </c>
      <c r="H65" s="67">
        <v>291152.28000000003</v>
      </c>
    </row>
    <row r="66" spans="1:8" s="65" customFormat="1" hidden="1" x14ac:dyDescent="0.2">
      <c r="A66" s="65" t="s">
        <v>434</v>
      </c>
      <c r="B66" s="65" t="s">
        <v>538</v>
      </c>
      <c r="C66" s="65" t="s">
        <v>373</v>
      </c>
      <c r="D66" s="66">
        <v>41989</v>
      </c>
      <c r="E66" s="66">
        <v>41640</v>
      </c>
      <c r="F66" s="65" t="s">
        <v>239</v>
      </c>
      <c r="G66" s="65" t="s">
        <v>408</v>
      </c>
      <c r="H66" s="67">
        <v>78924.100000000006</v>
      </c>
    </row>
    <row r="67" spans="1:8" s="65" customFormat="1" hidden="1" x14ac:dyDescent="0.2">
      <c r="A67" s="65" t="s">
        <v>434</v>
      </c>
      <c r="B67" s="65" t="s">
        <v>539</v>
      </c>
      <c r="C67" s="65" t="s">
        <v>540</v>
      </c>
      <c r="D67" s="66">
        <v>41944</v>
      </c>
      <c r="E67" s="66">
        <v>41640</v>
      </c>
      <c r="F67" s="65" t="s">
        <v>239</v>
      </c>
      <c r="G67" s="65" t="s">
        <v>408</v>
      </c>
      <c r="H67" s="67">
        <v>181051.4</v>
      </c>
    </row>
    <row r="68" spans="1:8" s="65" customFormat="1" hidden="1" x14ac:dyDescent="0.2">
      <c r="A68" s="65" t="s">
        <v>434</v>
      </c>
      <c r="B68" s="65" t="s">
        <v>541</v>
      </c>
      <c r="C68" s="65" t="s">
        <v>66</v>
      </c>
      <c r="D68" s="66">
        <v>41913</v>
      </c>
      <c r="E68" s="66">
        <v>41640</v>
      </c>
      <c r="F68" s="65" t="s">
        <v>239</v>
      </c>
      <c r="G68" s="65" t="s">
        <v>407</v>
      </c>
      <c r="H68" s="67">
        <v>15650.27</v>
      </c>
    </row>
    <row r="69" spans="1:8" s="65" customFormat="1" hidden="1" x14ac:dyDescent="0.2">
      <c r="A69" s="65" t="s">
        <v>434</v>
      </c>
      <c r="B69" s="65" t="s">
        <v>542</v>
      </c>
      <c r="C69" s="65" t="s">
        <v>419</v>
      </c>
      <c r="D69" s="66">
        <v>41913</v>
      </c>
      <c r="E69" s="66">
        <v>41640</v>
      </c>
      <c r="F69" s="65" t="s">
        <v>239</v>
      </c>
      <c r="G69" s="65" t="s">
        <v>407</v>
      </c>
      <c r="H69" s="67">
        <v>8599.5</v>
      </c>
    </row>
    <row r="70" spans="1:8" s="65" customFormat="1" hidden="1" x14ac:dyDescent="0.2">
      <c r="A70" s="65" t="s">
        <v>434</v>
      </c>
      <c r="B70" s="65" t="s">
        <v>543</v>
      </c>
      <c r="C70" s="65" t="s">
        <v>69</v>
      </c>
      <c r="D70" s="66">
        <v>41913</v>
      </c>
      <c r="E70" s="66">
        <v>41640</v>
      </c>
      <c r="F70" s="65" t="s">
        <v>239</v>
      </c>
      <c r="G70" s="65" t="s">
        <v>408</v>
      </c>
      <c r="H70" s="67">
        <v>8599.5</v>
      </c>
    </row>
    <row r="71" spans="1:8" s="65" customFormat="1" hidden="1" x14ac:dyDescent="0.2">
      <c r="A71" s="65" t="s">
        <v>434</v>
      </c>
      <c r="B71" s="65" t="s">
        <v>544</v>
      </c>
      <c r="C71" s="65" t="s">
        <v>70</v>
      </c>
      <c r="D71" s="66">
        <v>41913</v>
      </c>
      <c r="E71" s="66">
        <v>41640</v>
      </c>
      <c r="F71" s="65" t="s">
        <v>239</v>
      </c>
      <c r="G71" s="65" t="s">
        <v>408</v>
      </c>
      <c r="H71" s="67">
        <v>8599.5</v>
      </c>
    </row>
    <row r="72" spans="1:8" s="65" customFormat="1" hidden="1" x14ac:dyDescent="0.2">
      <c r="A72" s="65" t="s">
        <v>434</v>
      </c>
      <c r="B72" s="65" t="s">
        <v>545</v>
      </c>
      <c r="C72" s="65" t="s">
        <v>67</v>
      </c>
      <c r="D72" s="66">
        <v>41913</v>
      </c>
      <c r="E72" s="66">
        <v>41640</v>
      </c>
      <c r="F72" s="65" t="s">
        <v>239</v>
      </c>
      <c r="G72" s="65" t="s">
        <v>408</v>
      </c>
      <c r="H72" s="67">
        <v>77460.33</v>
      </c>
    </row>
    <row r="73" spans="1:8" s="65" customFormat="1" hidden="1" x14ac:dyDescent="0.2">
      <c r="A73" s="65" t="s">
        <v>434</v>
      </c>
      <c r="B73" s="65" t="s">
        <v>546</v>
      </c>
      <c r="C73" s="65" t="s">
        <v>68</v>
      </c>
      <c r="D73" s="66">
        <v>41913</v>
      </c>
      <c r="E73" s="66">
        <v>41640</v>
      </c>
      <c r="F73" s="65" t="s">
        <v>239</v>
      </c>
      <c r="G73" s="65" t="s">
        <v>408</v>
      </c>
      <c r="H73" s="67">
        <v>140273.39000000001</v>
      </c>
    </row>
    <row r="74" spans="1:8" s="65" customFormat="1" hidden="1" x14ac:dyDescent="0.2">
      <c r="A74" s="65" t="s">
        <v>434</v>
      </c>
      <c r="B74" s="65" t="s">
        <v>547</v>
      </c>
      <c r="C74" s="65" t="s">
        <v>376</v>
      </c>
      <c r="D74" s="66">
        <v>41886</v>
      </c>
      <c r="E74" s="66">
        <v>41640</v>
      </c>
      <c r="F74" s="65" t="s">
        <v>239</v>
      </c>
      <c r="G74" s="65" t="s">
        <v>418</v>
      </c>
      <c r="H74" s="67">
        <v>4820000</v>
      </c>
    </row>
    <row r="75" spans="1:8" s="65" customFormat="1" hidden="1" x14ac:dyDescent="0.2">
      <c r="A75" s="65" t="s">
        <v>434</v>
      </c>
      <c r="B75" s="65" t="s">
        <v>548</v>
      </c>
      <c r="C75" s="65" t="s">
        <v>377</v>
      </c>
      <c r="D75" s="66">
        <v>41698</v>
      </c>
      <c r="E75" s="66">
        <v>41640</v>
      </c>
      <c r="F75" s="65" t="s">
        <v>239</v>
      </c>
      <c r="G75" s="65" t="s">
        <v>408</v>
      </c>
      <c r="H75" s="67">
        <v>158252.70000000001</v>
      </c>
    </row>
    <row r="76" spans="1:8" s="65" customFormat="1" hidden="1" x14ac:dyDescent="0.2">
      <c r="A76" s="65" t="s">
        <v>434</v>
      </c>
      <c r="B76" s="65" t="s">
        <v>549</v>
      </c>
      <c r="C76" s="65" t="s">
        <v>378</v>
      </c>
      <c r="D76" s="66">
        <v>41274</v>
      </c>
      <c r="E76" s="66">
        <v>40909</v>
      </c>
      <c r="F76" s="65" t="s">
        <v>239</v>
      </c>
      <c r="G76" s="65" t="s">
        <v>420</v>
      </c>
      <c r="H76" s="67">
        <v>28420.25</v>
      </c>
    </row>
    <row r="77" spans="1:8" s="65" customFormat="1" hidden="1" x14ac:dyDescent="0.2">
      <c r="A77" s="65" t="s">
        <v>550</v>
      </c>
      <c r="B77" s="65" t="s">
        <v>551</v>
      </c>
      <c r="C77" s="65" t="s">
        <v>552</v>
      </c>
      <c r="D77" s="66">
        <v>44916</v>
      </c>
      <c r="E77" s="66">
        <v>44927</v>
      </c>
      <c r="F77" s="65" t="s">
        <v>553</v>
      </c>
      <c r="G77" s="65" t="s">
        <v>420</v>
      </c>
      <c r="H77" s="67">
        <v>9553548.7300000004</v>
      </c>
    </row>
    <row r="78" spans="1:8" s="65" customFormat="1" hidden="1" x14ac:dyDescent="0.2">
      <c r="A78" s="65" t="s">
        <v>550</v>
      </c>
      <c r="B78" s="65" t="s">
        <v>554</v>
      </c>
      <c r="C78" s="65" t="s">
        <v>301</v>
      </c>
      <c r="D78" s="66">
        <v>44872</v>
      </c>
      <c r="E78" s="66">
        <v>44896</v>
      </c>
      <c r="F78" s="65" t="s">
        <v>553</v>
      </c>
      <c r="G78" s="65" t="s">
        <v>421</v>
      </c>
      <c r="H78" s="67">
        <v>129974.18</v>
      </c>
    </row>
    <row r="79" spans="1:8" s="65" customFormat="1" hidden="1" x14ac:dyDescent="0.2">
      <c r="A79" s="65" t="s">
        <v>550</v>
      </c>
      <c r="B79" s="65" t="s">
        <v>555</v>
      </c>
      <c r="C79" s="65" t="s">
        <v>399</v>
      </c>
      <c r="D79" s="66">
        <v>44576</v>
      </c>
      <c r="E79" s="66">
        <v>44593</v>
      </c>
      <c r="F79" s="65" t="s">
        <v>553</v>
      </c>
      <c r="G79" s="65" t="s">
        <v>408</v>
      </c>
      <c r="H79" s="67">
        <v>11606.61</v>
      </c>
    </row>
    <row r="80" spans="1:8" s="65" customFormat="1" hidden="1" x14ac:dyDescent="0.2">
      <c r="A80" s="65" t="s">
        <v>550</v>
      </c>
      <c r="B80" s="65" t="s">
        <v>556</v>
      </c>
      <c r="C80" s="65" t="s">
        <v>557</v>
      </c>
      <c r="D80" s="66">
        <v>44561</v>
      </c>
      <c r="E80" s="66">
        <v>44562</v>
      </c>
      <c r="F80" s="65" t="s">
        <v>553</v>
      </c>
      <c r="G80" s="65" t="s">
        <v>420</v>
      </c>
      <c r="H80" s="67">
        <v>1797090.33</v>
      </c>
    </row>
    <row r="81" spans="1:8" s="65" customFormat="1" hidden="1" x14ac:dyDescent="0.2">
      <c r="A81" s="65" t="s">
        <v>550</v>
      </c>
      <c r="B81" s="65" t="s">
        <v>558</v>
      </c>
      <c r="C81" s="65" t="s">
        <v>262</v>
      </c>
      <c r="D81" s="66">
        <v>44197</v>
      </c>
      <c r="E81" s="66">
        <v>44228</v>
      </c>
      <c r="F81" s="65" t="s">
        <v>553</v>
      </c>
      <c r="G81" s="65" t="s">
        <v>420</v>
      </c>
      <c r="H81" s="67">
        <v>618436.49</v>
      </c>
    </row>
    <row r="82" spans="1:8" s="65" customFormat="1" hidden="1" x14ac:dyDescent="0.2">
      <c r="A82" s="65" t="s">
        <v>550</v>
      </c>
      <c r="B82" s="65" t="s">
        <v>559</v>
      </c>
      <c r="C82" s="65" t="s">
        <v>263</v>
      </c>
      <c r="D82" s="66">
        <v>44197</v>
      </c>
      <c r="E82" s="66">
        <v>44228</v>
      </c>
      <c r="F82" s="65" t="s">
        <v>553</v>
      </c>
      <c r="G82" s="65" t="s">
        <v>420</v>
      </c>
      <c r="H82" s="67">
        <v>1263266.3</v>
      </c>
    </row>
    <row r="83" spans="1:8" s="65" customFormat="1" hidden="1" x14ac:dyDescent="0.2">
      <c r="A83" s="65" t="s">
        <v>550</v>
      </c>
      <c r="B83" s="65" t="s">
        <v>560</v>
      </c>
      <c r="C83" s="65" t="s">
        <v>561</v>
      </c>
      <c r="D83" s="66">
        <v>44197</v>
      </c>
      <c r="E83" s="66">
        <v>44228</v>
      </c>
      <c r="F83" s="65" t="s">
        <v>553</v>
      </c>
      <c r="G83" s="65" t="s">
        <v>420</v>
      </c>
      <c r="H83" s="67">
        <v>479463.8</v>
      </c>
    </row>
    <row r="84" spans="1:8" s="65" customFormat="1" hidden="1" x14ac:dyDescent="0.2">
      <c r="A84" s="65" t="s">
        <v>550</v>
      </c>
      <c r="B84" s="65" t="s">
        <v>562</v>
      </c>
      <c r="C84" s="65" t="s">
        <v>264</v>
      </c>
      <c r="D84" s="66">
        <v>44197</v>
      </c>
      <c r="E84" s="66">
        <v>44228</v>
      </c>
      <c r="F84" s="65" t="s">
        <v>553</v>
      </c>
      <c r="G84" s="65" t="s">
        <v>420</v>
      </c>
      <c r="H84" s="67">
        <v>443549.22</v>
      </c>
    </row>
    <row r="85" spans="1:8" s="65" customFormat="1" hidden="1" x14ac:dyDescent="0.2">
      <c r="A85" s="65" t="s">
        <v>550</v>
      </c>
      <c r="B85" s="65" t="s">
        <v>563</v>
      </c>
      <c r="C85" s="65" t="s">
        <v>241</v>
      </c>
      <c r="D85" s="66">
        <v>43801</v>
      </c>
      <c r="E85" s="66">
        <v>43831</v>
      </c>
      <c r="F85" s="65" t="s">
        <v>553</v>
      </c>
      <c r="G85" s="65" t="s">
        <v>421</v>
      </c>
      <c r="H85" s="67">
        <v>266845.67</v>
      </c>
    </row>
    <row r="86" spans="1:8" s="65" customFormat="1" hidden="1" x14ac:dyDescent="0.2">
      <c r="A86" s="65" t="s">
        <v>550</v>
      </c>
      <c r="B86" s="65" t="s">
        <v>564</v>
      </c>
      <c r="C86" s="65" t="s">
        <v>565</v>
      </c>
      <c r="D86" s="66">
        <v>43790</v>
      </c>
      <c r="E86" s="66">
        <v>43800</v>
      </c>
      <c r="F86" s="65" t="s">
        <v>553</v>
      </c>
      <c r="G86" s="65" t="s">
        <v>420</v>
      </c>
      <c r="H86" s="67">
        <v>1485177.23</v>
      </c>
    </row>
    <row r="87" spans="1:8" s="65" customFormat="1" hidden="1" x14ac:dyDescent="0.2">
      <c r="A87" s="65" t="s">
        <v>550</v>
      </c>
      <c r="B87" s="65" t="s">
        <v>566</v>
      </c>
      <c r="C87" s="65" t="s">
        <v>240</v>
      </c>
      <c r="D87" s="66">
        <v>43790</v>
      </c>
      <c r="E87" s="66">
        <v>43800</v>
      </c>
      <c r="F87" s="65" t="s">
        <v>553</v>
      </c>
      <c r="G87" s="65" t="s">
        <v>420</v>
      </c>
      <c r="H87" s="67">
        <v>882815.59</v>
      </c>
    </row>
    <row r="88" spans="1:8" s="65" customFormat="1" hidden="1" x14ac:dyDescent="0.2">
      <c r="A88" s="65" t="s">
        <v>550</v>
      </c>
      <c r="B88" s="65" t="s">
        <v>567</v>
      </c>
      <c r="C88" s="65" t="s">
        <v>401</v>
      </c>
      <c r="D88" s="66">
        <v>43566</v>
      </c>
      <c r="E88" s="66">
        <v>43586</v>
      </c>
      <c r="F88" s="65" t="s">
        <v>553</v>
      </c>
      <c r="G88" s="65" t="s">
        <v>418</v>
      </c>
      <c r="H88" s="67">
        <v>1060746.32</v>
      </c>
    </row>
    <row r="89" spans="1:8" s="65" customFormat="1" hidden="1" x14ac:dyDescent="0.2">
      <c r="A89" s="65" t="s">
        <v>550</v>
      </c>
      <c r="B89" s="65" t="s">
        <v>568</v>
      </c>
      <c r="C89" s="65" t="s">
        <v>73</v>
      </c>
      <c r="D89" s="66">
        <v>43538</v>
      </c>
      <c r="E89" s="66">
        <v>43556</v>
      </c>
      <c r="F89" s="65" t="s">
        <v>553</v>
      </c>
      <c r="G89" s="65" t="s">
        <v>409</v>
      </c>
      <c r="H89" s="67">
        <v>206931.92</v>
      </c>
    </row>
    <row r="90" spans="1:8" s="65" customFormat="1" hidden="1" x14ac:dyDescent="0.2">
      <c r="A90" s="65" t="s">
        <v>550</v>
      </c>
      <c r="B90" s="65" t="s">
        <v>569</v>
      </c>
      <c r="C90" s="65" t="s">
        <v>74</v>
      </c>
      <c r="D90" s="66">
        <v>43538</v>
      </c>
      <c r="E90" s="66">
        <v>43556</v>
      </c>
      <c r="F90" s="65" t="s">
        <v>553</v>
      </c>
      <c r="G90" s="65" t="s">
        <v>408</v>
      </c>
      <c r="H90" s="67">
        <v>875000.01</v>
      </c>
    </row>
    <row r="91" spans="1:8" s="65" customFormat="1" hidden="1" x14ac:dyDescent="0.2">
      <c r="A91" s="65" t="s">
        <v>550</v>
      </c>
      <c r="B91" s="65" t="s">
        <v>570</v>
      </c>
      <c r="C91" s="65" t="s">
        <v>75</v>
      </c>
      <c r="D91" s="66">
        <v>43538</v>
      </c>
      <c r="E91" s="66">
        <v>43556</v>
      </c>
      <c r="F91" s="65" t="s">
        <v>553</v>
      </c>
      <c r="G91" s="65" t="s">
        <v>409</v>
      </c>
      <c r="H91" s="67">
        <v>30511.69</v>
      </c>
    </row>
    <row r="92" spans="1:8" s="65" customFormat="1" hidden="1" x14ac:dyDescent="0.2">
      <c r="A92" s="65" t="s">
        <v>550</v>
      </c>
      <c r="B92" s="65" t="s">
        <v>571</v>
      </c>
      <c r="C92" s="65" t="s">
        <v>76</v>
      </c>
      <c r="D92" s="66">
        <v>43538</v>
      </c>
      <c r="E92" s="66">
        <v>43556</v>
      </c>
      <c r="F92" s="65" t="s">
        <v>553</v>
      </c>
      <c r="G92" s="65" t="s">
        <v>409</v>
      </c>
      <c r="H92" s="67">
        <v>83829.84</v>
      </c>
    </row>
    <row r="93" spans="1:8" s="65" customFormat="1" hidden="1" x14ac:dyDescent="0.2">
      <c r="A93" s="65" t="s">
        <v>550</v>
      </c>
      <c r="B93" s="65" t="s">
        <v>572</v>
      </c>
      <c r="C93" s="65" t="s">
        <v>77</v>
      </c>
      <c r="D93" s="66">
        <v>43538</v>
      </c>
      <c r="E93" s="66">
        <v>43556</v>
      </c>
      <c r="F93" s="65" t="s">
        <v>553</v>
      </c>
      <c r="G93" s="65" t="s">
        <v>409</v>
      </c>
      <c r="H93" s="67">
        <v>10419.41</v>
      </c>
    </row>
    <row r="94" spans="1:8" s="65" customFormat="1" hidden="1" x14ac:dyDescent="0.2">
      <c r="A94" s="65" t="s">
        <v>550</v>
      </c>
      <c r="B94" s="65" t="s">
        <v>573</v>
      </c>
      <c r="C94" s="65" t="s">
        <v>422</v>
      </c>
      <c r="D94" s="66">
        <v>43538</v>
      </c>
      <c r="E94" s="66">
        <v>43556</v>
      </c>
      <c r="F94" s="65" t="s">
        <v>553</v>
      </c>
      <c r="G94" s="65" t="s">
        <v>409</v>
      </c>
      <c r="H94" s="67">
        <v>11760.52</v>
      </c>
    </row>
    <row r="95" spans="1:8" s="65" customFormat="1" hidden="1" x14ac:dyDescent="0.2">
      <c r="A95" s="65" t="s">
        <v>550</v>
      </c>
      <c r="B95" s="65" t="s">
        <v>574</v>
      </c>
      <c r="C95" s="65" t="s">
        <v>78</v>
      </c>
      <c r="D95" s="66">
        <v>43538</v>
      </c>
      <c r="E95" s="66">
        <v>43556</v>
      </c>
      <c r="F95" s="65" t="s">
        <v>553</v>
      </c>
      <c r="G95" s="65" t="s">
        <v>408</v>
      </c>
      <c r="H95" s="67">
        <v>13679.34</v>
      </c>
    </row>
    <row r="96" spans="1:8" s="65" customFormat="1" hidden="1" x14ac:dyDescent="0.2">
      <c r="A96" s="65" t="s">
        <v>550</v>
      </c>
      <c r="B96" s="65" t="s">
        <v>575</v>
      </c>
      <c r="C96" s="65" t="s">
        <v>79</v>
      </c>
      <c r="D96" s="66">
        <v>43538</v>
      </c>
      <c r="E96" s="66">
        <v>43556</v>
      </c>
      <c r="F96" s="65" t="s">
        <v>553</v>
      </c>
      <c r="G96" s="65" t="s">
        <v>409</v>
      </c>
      <c r="H96" s="67">
        <v>16805.16</v>
      </c>
    </row>
    <row r="97" spans="1:8" s="65" customFormat="1" hidden="1" x14ac:dyDescent="0.2">
      <c r="A97" s="65" t="s">
        <v>550</v>
      </c>
      <c r="B97" s="65" t="s">
        <v>576</v>
      </c>
      <c r="C97" s="65" t="s">
        <v>80</v>
      </c>
      <c r="D97" s="66">
        <v>43538</v>
      </c>
      <c r="E97" s="66">
        <v>43556</v>
      </c>
      <c r="F97" s="65" t="s">
        <v>553</v>
      </c>
      <c r="G97" s="65" t="s">
        <v>409</v>
      </c>
      <c r="H97" s="67">
        <v>11698.63</v>
      </c>
    </row>
    <row r="98" spans="1:8" s="65" customFormat="1" hidden="1" x14ac:dyDescent="0.2">
      <c r="A98" s="65" t="s">
        <v>550</v>
      </c>
      <c r="B98" s="65" t="s">
        <v>577</v>
      </c>
      <c r="C98" s="65" t="s">
        <v>81</v>
      </c>
      <c r="D98" s="66">
        <v>43538</v>
      </c>
      <c r="E98" s="66">
        <v>43556</v>
      </c>
      <c r="F98" s="65" t="s">
        <v>553</v>
      </c>
      <c r="G98" s="65" t="s">
        <v>409</v>
      </c>
      <c r="H98" s="67">
        <v>11655.3</v>
      </c>
    </row>
    <row r="99" spans="1:8" s="65" customFormat="1" hidden="1" x14ac:dyDescent="0.2">
      <c r="A99" s="65" t="s">
        <v>550</v>
      </c>
      <c r="B99" s="65" t="s">
        <v>578</v>
      </c>
      <c r="C99" s="65" t="s">
        <v>82</v>
      </c>
      <c r="D99" s="66">
        <v>43538</v>
      </c>
      <c r="E99" s="66">
        <v>43556</v>
      </c>
      <c r="F99" s="65" t="s">
        <v>553</v>
      </c>
      <c r="G99" s="65" t="s">
        <v>409</v>
      </c>
      <c r="H99" s="67">
        <v>32961.980000000003</v>
      </c>
    </row>
    <row r="100" spans="1:8" s="65" customFormat="1" hidden="1" x14ac:dyDescent="0.2">
      <c r="A100" s="65" t="s">
        <v>550</v>
      </c>
      <c r="B100" s="65" t="s">
        <v>579</v>
      </c>
      <c r="C100" s="65" t="s">
        <v>83</v>
      </c>
      <c r="D100" s="66">
        <v>43538</v>
      </c>
      <c r="E100" s="66">
        <v>43556</v>
      </c>
      <c r="F100" s="65" t="s">
        <v>553</v>
      </c>
      <c r="G100" s="65" t="s">
        <v>409</v>
      </c>
      <c r="H100" s="67">
        <v>11157.03</v>
      </c>
    </row>
    <row r="101" spans="1:8" s="65" customFormat="1" hidden="1" x14ac:dyDescent="0.2">
      <c r="A101" s="65" t="s">
        <v>550</v>
      </c>
      <c r="B101" s="65" t="s">
        <v>580</v>
      </c>
      <c r="C101" s="65" t="s">
        <v>84</v>
      </c>
      <c r="D101" s="66">
        <v>43538</v>
      </c>
      <c r="E101" s="66">
        <v>43556</v>
      </c>
      <c r="F101" s="65" t="s">
        <v>553</v>
      </c>
      <c r="G101" s="65" t="s">
        <v>409</v>
      </c>
      <c r="H101" s="67">
        <v>55132.89</v>
      </c>
    </row>
    <row r="102" spans="1:8" s="65" customFormat="1" hidden="1" x14ac:dyDescent="0.2">
      <c r="A102" s="65" t="s">
        <v>550</v>
      </c>
      <c r="B102" s="65" t="s">
        <v>581</v>
      </c>
      <c r="C102" s="65" t="s">
        <v>85</v>
      </c>
      <c r="D102" s="66">
        <v>43538</v>
      </c>
      <c r="E102" s="66">
        <v>43556</v>
      </c>
      <c r="F102" s="65" t="s">
        <v>553</v>
      </c>
      <c r="G102" s="65" t="s">
        <v>409</v>
      </c>
      <c r="H102" s="67">
        <v>10316.25</v>
      </c>
    </row>
    <row r="103" spans="1:8" s="65" customFormat="1" hidden="1" x14ac:dyDescent="0.2">
      <c r="A103" s="65" t="s">
        <v>550</v>
      </c>
      <c r="B103" s="65" t="s">
        <v>582</v>
      </c>
      <c r="C103" s="65" t="s">
        <v>37</v>
      </c>
      <c r="D103" s="66">
        <v>43538</v>
      </c>
      <c r="E103" s="66">
        <v>43556</v>
      </c>
      <c r="F103" s="65" t="s">
        <v>553</v>
      </c>
      <c r="G103" s="65" t="s">
        <v>409</v>
      </c>
      <c r="H103" s="67">
        <v>4478.62</v>
      </c>
    </row>
    <row r="104" spans="1:8" s="65" customFormat="1" hidden="1" x14ac:dyDescent="0.2">
      <c r="A104" s="65" t="s">
        <v>550</v>
      </c>
      <c r="B104" s="65" t="s">
        <v>583</v>
      </c>
      <c r="C104" s="65" t="s">
        <v>37</v>
      </c>
      <c r="D104" s="66">
        <v>43538</v>
      </c>
      <c r="E104" s="66">
        <v>43556</v>
      </c>
      <c r="F104" s="65" t="s">
        <v>553</v>
      </c>
      <c r="G104" s="65" t="s">
        <v>409</v>
      </c>
      <c r="H104" s="67">
        <v>13594.74</v>
      </c>
    </row>
    <row r="105" spans="1:8" s="65" customFormat="1" hidden="1" x14ac:dyDescent="0.2">
      <c r="A105" s="65" t="s">
        <v>550</v>
      </c>
      <c r="B105" s="65" t="s">
        <v>584</v>
      </c>
      <c r="C105" s="65" t="s">
        <v>47</v>
      </c>
      <c r="D105" s="66">
        <v>43538</v>
      </c>
      <c r="E105" s="66">
        <v>43556</v>
      </c>
      <c r="F105" s="65" t="s">
        <v>553</v>
      </c>
      <c r="G105" s="65" t="s">
        <v>409</v>
      </c>
      <c r="H105" s="67">
        <v>10645.66</v>
      </c>
    </row>
    <row r="106" spans="1:8" s="65" customFormat="1" hidden="1" x14ac:dyDescent="0.2">
      <c r="A106" s="65" t="s">
        <v>550</v>
      </c>
      <c r="B106" s="65" t="s">
        <v>585</v>
      </c>
      <c r="C106" s="65" t="s">
        <v>38</v>
      </c>
      <c r="D106" s="66">
        <v>43465</v>
      </c>
      <c r="E106" s="66">
        <v>43466</v>
      </c>
      <c r="F106" s="65" t="s">
        <v>586</v>
      </c>
      <c r="G106" s="65" t="s">
        <v>420</v>
      </c>
      <c r="H106" s="67">
        <v>1227593.8799999999</v>
      </c>
    </row>
    <row r="107" spans="1:8" s="65" customFormat="1" hidden="1" x14ac:dyDescent="0.2">
      <c r="A107" s="65" t="s">
        <v>550</v>
      </c>
      <c r="B107" s="65" t="s">
        <v>587</v>
      </c>
      <c r="C107" s="65" t="s">
        <v>71</v>
      </c>
      <c r="D107" s="66">
        <v>43465</v>
      </c>
      <c r="E107" s="66">
        <v>43466</v>
      </c>
      <c r="F107" s="65" t="s">
        <v>586</v>
      </c>
      <c r="G107" s="65" t="s">
        <v>420</v>
      </c>
      <c r="H107" s="67">
        <v>254432.5</v>
      </c>
    </row>
    <row r="108" spans="1:8" s="65" customFormat="1" hidden="1" x14ac:dyDescent="0.2">
      <c r="A108" s="65" t="s">
        <v>550</v>
      </c>
      <c r="B108" s="65" t="s">
        <v>588</v>
      </c>
      <c r="C108" s="65" t="s">
        <v>72</v>
      </c>
      <c r="D108" s="66">
        <v>43465</v>
      </c>
      <c r="E108" s="66">
        <v>43466</v>
      </c>
      <c r="F108" s="65" t="s">
        <v>586</v>
      </c>
      <c r="G108" s="65" t="s">
        <v>420</v>
      </c>
      <c r="H108" s="67">
        <v>393795.58</v>
      </c>
    </row>
    <row r="109" spans="1:8" s="65" customFormat="1" hidden="1" x14ac:dyDescent="0.2">
      <c r="A109" s="65" t="s">
        <v>550</v>
      </c>
      <c r="B109" s="65" t="s">
        <v>589</v>
      </c>
      <c r="C109" s="65" t="s">
        <v>46</v>
      </c>
      <c r="D109" s="66">
        <v>43355</v>
      </c>
      <c r="E109" s="66">
        <v>43374</v>
      </c>
      <c r="F109" s="65" t="s">
        <v>586</v>
      </c>
      <c r="G109" s="65" t="s">
        <v>407</v>
      </c>
      <c r="H109" s="67">
        <v>98104.35</v>
      </c>
    </row>
    <row r="110" spans="1:8" s="65" customFormat="1" hidden="1" x14ac:dyDescent="0.2">
      <c r="A110" s="65" t="s">
        <v>550</v>
      </c>
      <c r="B110" s="65" t="s">
        <v>590</v>
      </c>
      <c r="C110" s="65" t="s">
        <v>591</v>
      </c>
      <c r="D110" s="66">
        <v>43191</v>
      </c>
      <c r="E110" s="66">
        <v>43221</v>
      </c>
      <c r="F110" s="65" t="s">
        <v>586</v>
      </c>
      <c r="G110" s="65" t="s">
        <v>420</v>
      </c>
      <c r="H110" s="67">
        <v>300804.55</v>
      </c>
    </row>
    <row r="111" spans="1:8" s="65" customFormat="1" hidden="1" x14ac:dyDescent="0.2">
      <c r="A111" s="65" t="s">
        <v>550</v>
      </c>
      <c r="B111" s="65" t="s">
        <v>592</v>
      </c>
      <c r="C111" s="65" t="s">
        <v>45</v>
      </c>
      <c r="D111" s="66">
        <v>42675</v>
      </c>
      <c r="E111" s="66">
        <v>42705</v>
      </c>
      <c r="F111" s="65" t="s">
        <v>586</v>
      </c>
      <c r="G111" s="65" t="s">
        <v>420</v>
      </c>
      <c r="H111" s="67">
        <v>628881.80000000005</v>
      </c>
    </row>
    <row r="112" spans="1:8" s="65" customFormat="1" hidden="1" x14ac:dyDescent="0.2">
      <c r="A112" s="65" t="s">
        <v>550</v>
      </c>
      <c r="B112" s="65" t="s">
        <v>593</v>
      </c>
      <c r="C112" s="65" t="s">
        <v>594</v>
      </c>
      <c r="D112" s="66">
        <v>42675</v>
      </c>
      <c r="E112" s="66">
        <v>42705</v>
      </c>
      <c r="F112" s="65" t="s">
        <v>586</v>
      </c>
      <c r="G112" s="65" t="s">
        <v>420</v>
      </c>
      <c r="H112" s="67">
        <v>975354.3</v>
      </c>
    </row>
    <row r="113" spans="1:8" s="65" customFormat="1" hidden="1" x14ac:dyDescent="0.2">
      <c r="A113" s="65" t="s">
        <v>550</v>
      </c>
      <c r="B113" s="65" t="s">
        <v>595</v>
      </c>
      <c r="C113" s="65" t="s">
        <v>596</v>
      </c>
      <c r="D113" s="66">
        <v>42583</v>
      </c>
      <c r="E113" s="66">
        <v>42614</v>
      </c>
      <c r="F113" s="65" t="s">
        <v>586</v>
      </c>
      <c r="G113" s="65" t="s">
        <v>421</v>
      </c>
      <c r="H113" s="67">
        <v>2763461.79</v>
      </c>
    </row>
    <row r="114" spans="1:8" s="65" customFormat="1" hidden="1" x14ac:dyDescent="0.2">
      <c r="A114" s="65" t="s">
        <v>550</v>
      </c>
      <c r="B114" s="65" t="s">
        <v>597</v>
      </c>
      <c r="C114" s="65" t="s">
        <v>598</v>
      </c>
      <c r="D114" s="66">
        <v>42527</v>
      </c>
      <c r="E114" s="66">
        <v>42552</v>
      </c>
      <c r="F114" s="65" t="s">
        <v>586</v>
      </c>
      <c r="G114" s="65" t="s">
        <v>418</v>
      </c>
      <c r="H114" s="67">
        <v>45937.23</v>
      </c>
    </row>
    <row r="115" spans="1:8" s="65" customFormat="1" hidden="1" x14ac:dyDescent="0.2">
      <c r="A115" s="65" t="s">
        <v>550</v>
      </c>
      <c r="B115" s="65" t="s">
        <v>599</v>
      </c>
      <c r="C115" s="65" t="s">
        <v>600</v>
      </c>
      <c r="D115" s="66">
        <v>41639</v>
      </c>
      <c r="E115" s="66">
        <v>41640</v>
      </c>
      <c r="F115" s="65" t="s">
        <v>586</v>
      </c>
      <c r="G115" s="65" t="s">
        <v>421</v>
      </c>
      <c r="H115" s="67">
        <v>166300.87</v>
      </c>
    </row>
    <row r="116" spans="1:8" s="65" customFormat="1" hidden="1" x14ac:dyDescent="0.2">
      <c r="A116" s="65" t="s">
        <v>550</v>
      </c>
      <c r="B116" s="65" t="s">
        <v>601</v>
      </c>
      <c r="C116" s="65" t="s">
        <v>602</v>
      </c>
      <c r="D116" s="66">
        <v>41639</v>
      </c>
      <c r="E116" s="66">
        <v>41640</v>
      </c>
      <c r="F116" s="65" t="s">
        <v>586</v>
      </c>
      <c r="G116" s="65" t="s">
        <v>421</v>
      </c>
      <c r="H116" s="67">
        <v>49550.76</v>
      </c>
    </row>
    <row r="117" spans="1:8" s="65" customFormat="1" hidden="1" x14ac:dyDescent="0.2">
      <c r="A117" s="65" t="s">
        <v>550</v>
      </c>
      <c r="B117" s="65" t="s">
        <v>603</v>
      </c>
      <c r="C117" s="65" t="s">
        <v>48</v>
      </c>
      <c r="D117" s="66">
        <v>41639</v>
      </c>
      <c r="E117" s="66">
        <v>41640</v>
      </c>
      <c r="F117" s="65" t="s">
        <v>586</v>
      </c>
      <c r="G117" s="65" t="s">
        <v>408</v>
      </c>
      <c r="H117" s="67">
        <v>7701.87</v>
      </c>
    </row>
    <row r="118" spans="1:8" s="65" customFormat="1" hidden="1" x14ac:dyDescent="0.2">
      <c r="A118" s="65" t="s">
        <v>550</v>
      </c>
      <c r="B118" s="65" t="s">
        <v>604</v>
      </c>
      <c r="C118" s="65" t="s">
        <v>49</v>
      </c>
      <c r="D118" s="66">
        <v>41639</v>
      </c>
      <c r="E118" s="66">
        <v>41640</v>
      </c>
      <c r="F118" s="65" t="s">
        <v>586</v>
      </c>
      <c r="G118" s="65" t="s">
        <v>408</v>
      </c>
      <c r="H118" s="67">
        <v>341431.05</v>
      </c>
    </row>
    <row r="119" spans="1:8" s="65" customFormat="1" hidden="1" x14ac:dyDescent="0.2">
      <c r="A119" s="65" t="s">
        <v>550</v>
      </c>
      <c r="B119" s="65" t="s">
        <v>605</v>
      </c>
      <c r="C119" s="65" t="s">
        <v>606</v>
      </c>
      <c r="D119" s="66">
        <v>41347</v>
      </c>
      <c r="E119" s="66">
        <v>41365</v>
      </c>
      <c r="F119" s="65" t="s">
        <v>586</v>
      </c>
      <c r="G119" s="65" t="s">
        <v>421</v>
      </c>
      <c r="H119" s="67">
        <v>82365.02</v>
      </c>
    </row>
    <row r="120" spans="1:8" s="65" customFormat="1" hidden="1" x14ac:dyDescent="0.2">
      <c r="A120" s="65" t="s">
        <v>550</v>
      </c>
      <c r="B120" s="65" t="s">
        <v>607</v>
      </c>
      <c r="C120" s="65" t="s">
        <v>423</v>
      </c>
      <c r="D120" s="66">
        <v>41274</v>
      </c>
      <c r="E120" s="66">
        <v>41275</v>
      </c>
      <c r="F120" s="65" t="s">
        <v>586</v>
      </c>
      <c r="G120" s="65" t="s">
        <v>421</v>
      </c>
      <c r="H120" s="67">
        <v>41980.69</v>
      </c>
    </row>
    <row r="121" spans="1:8" s="65" customFormat="1" hidden="1" x14ac:dyDescent="0.2">
      <c r="A121" s="65" t="s">
        <v>550</v>
      </c>
      <c r="B121" s="65" t="s">
        <v>608</v>
      </c>
      <c r="C121" s="65" t="s">
        <v>41</v>
      </c>
      <c r="D121" s="66">
        <v>41274</v>
      </c>
      <c r="E121" s="66">
        <v>41275</v>
      </c>
      <c r="F121" s="65" t="s">
        <v>586</v>
      </c>
      <c r="G121" s="65" t="s">
        <v>421</v>
      </c>
      <c r="H121" s="67">
        <v>297512.84999999998</v>
      </c>
    </row>
    <row r="122" spans="1:8" s="65" customFormat="1" x14ac:dyDescent="0.2">
      <c r="A122" s="65" t="s">
        <v>609</v>
      </c>
      <c r="B122" s="65" t="s">
        <v>610</v>
      </c>
      <c r="C122" s="65" t="s">
        <v>335</v>
      </c>
      <c r="D122" s="66">
        <v>44926</v>
      </c>
      <c r="E122" s="66">
        <v>44927</v>
      </c>
      <c r="F122" s="65" t="s">
        <v>586</v>
      </c>
      <c r="G122" s="65" t="s">
        <v>408</v>
      </c>
      <c r="H122" s="67">
        <v>3973448.95</v>
      </c>
    </row>
    <row r="123" spans="1:8" s="65" customFormat="1" x14ac:dyDescent="0.2">
      <c r="A123" s="65" t="s">
        <v>609</v>
      </c>
      <c r="B123" s="65" t="s">
        <v>611</v>
      </c>
      <c r="C123" s="65" t="s">
        <v>336</v>
      </c>
      <c r="D123" s="66">
        <v>44926</v>
      </c>
      <c r="E123" s="66">
        <v>44927</v>
      </c>
      <c r="F123" s="65" t="s">
        <v>586</v>
      </c>
      <c r="G123" s="65" t="s">
        <v>407</v>
      </c>
      <c r="H123" s="67">
        <v>3403789.79</v>
      </c>
    </row>
    <row r="124" spans="1:8" s="65" customFormat="1" x14ac:dyDescent="0.2">
      <c r="A124" s="65" t="s">
        <v>609</v>
      </c>
      <c r="B124" s="65" t="s">
        <v>612</v>
      </c>
      <c r="C124" s="65" t="s">
        <v>337</v>
      </c>
      <c r="D124" s="66">
        <v>44926</v>
      </c>
      <c r="E124" s="66">
        <v>44927</v>
      </c>
      <c r="F124" s="65" t="s">
        <v>586</v>
      </c>
      <c r="G124" s="65" t="s">
        <v>408</v>
      </c>
      <c r="H124" s="67">
        <v>164083.01999999999</v>
      </c>
    </row>
    <row r="125" spans="1:8" s="65" customFormat="1" x14ac:dyDescent="0.2">
      <c r="A125" s="65" t="s">
        <v>609</v>
      </c>
      <c r="B125" s="65" t="s">
        <v>613</v>
      </c>
      <c r="C125" s="65" t="s">
        <v>338</v>
      </c>
      <c r="D125" s="66">
        <v>44926</v>
      </c>
      <c r="E125" s="66">
        <v>44927</v>
      </c>
      <c r="F125" s="65" t="s">
        <v>586</v>
      </c>
      <c r="G125" s="65" t="s">
        <v>407</v>
      </c>
      <c r="H125" s="67">
        <v>144674.42000000001</v>
      </c>
    </row>
    <row r="126" spans="1:8" s="65" customFormat="1" x14ac:dyDescent="0.2">
      <c r="A126" s="65" t="s">
        <v>609</v>
      </c>
      <c r="B126" s="65" t="s">
        <v>614</v>
      </c>
      <c r="C126" s="65" t="s">
        <v>324</v>
      </c>
      <c r="D126" s="66">
        <v>44873</v>
      </c>
      <c r="E126" s="66">
        <v>44896</v>
      </c>
      <c r="F126" s="65" t="s">
        <v>586</v>
      </c>
      <c r="G126" s="65" t="s">
        <v>420</v>
      </c>
      <c r="H126" s="67">
        <v>3145789.66</v>
      </c>
    </row>
    <row r="127" spans="1:8" s="65" customFormat="1" x14ac:dyDescent="0.2">
      <c r="A127" s="65" t="s">
        <v>609</v>
      </c>
      <c r="B127" s="65" t="s">
        <v>615</v>
      </c>
      <c r="C127" s="65" t="s">
        <v>616</v>
      </c>
      <c r="D127" s="66">
        <v>44873</v>
      </c>
      <c r="E127" s="66">
        <v>44896</v>
      </c>
      <c r="F127" s="65" t="s">
        <v>586</v>
      </c>
      <c r="G127" s="65" t="s">
        <v>420</v>
      </c>
      <c r="H127" s="67">
        <v>368310.73</v>
      </c>
    </row>
    <row r="128" spans="1:8" s="65" customFormat="1" x14ac:dyDescent="0.2">
      <c r="A128" s="65" t="s">
        <v>609</v>
      </c>
      <c r="B128" s="65" t="s">
        <v>617</v>
      </c>
      <c r="C128" s="65" t="s">
        <v>618</v>
      </c>
      <c r="D128" s="66">
        <v>44873</v>
      </c>
      <c r="E128" s="66">
        <v>44896</v>
      </c>
      <c r="F128" s="65" t="s">
        <v>586</v>
      </c>
      <c r="G128" s="65" t="s">
        <v>420</v>
      </c>
      <c r="H128" s="67">
        <v>271220.63</v>
      </c>
    </row>
    <row r="129" spans="1:9" x14ac:dyDescent="0.2">
      <c r="A129" s="65" t="s">
        <v>609</v>
      </c>
      <c r="B129" s="65" t="s">
        <v>619</v>
      </c>
      <c r="C129" s="65" t="s">
        <v>620</v>
      </c>
      <c r="D129" s="66">
        <v>44873</v>
      </c>
      <c r="E129" s="66">
        <v>44896</v>
      </c>
      <c r="F129" s="65" t="s">
        <v>586</v>
      </c>
      <c r="G129" s="65" t="s">
        <v>420</v>
      </c>
      <c r="H129" s="67">
        <v>254853.56</v>
      </c>
      <c r="I129" s="65"/>
    </row>
    <row r="130" spans="1:9" x14ac:dyDescent="0.2">
      <c r="A130" s="65" t="s">
        <v>609</v>
      </c>
      <c r="B130" s="65" t="s">
        <v>621</v>
      </c>
      <c r="C130" s="65" t="s">
        <v>622</v>
      </c>
      <c r="D130" s="66">
        <v>44873</v>
      </c>
      <c r="E130" s="66">
        <v>44896</v>
      </c>
      <c r="F130" s="65" t="s">
        <v>586</v>
      </c>
      <c r="G130" s="65" t="s">
        <v>420</v>
      </c>
      <c r="H130" s="67">
        <v>296788.96000000002</v>
      </c>
      <c r="I130" s="65"/>
    </row>
    <row r="131" spans="1:9" x14ac:dyDescent="0.2">
      <c r="A131" s="65" t="s">
        <v>609</v>
      </c>
      <c r="B131" s="65" t="s">
        <v>623</v>
      </c>
      <c r="C131" s="65" t="s">
        <v>624</v>
      </c>
      <c r="D131" s="66">
        <v>44873</v>
      </c>
      <c r="E131" s="66">
        <v>44896</v>
      </c>
      <c r="F131" s="65" t="s">
        <v>586</v>
      </c>
      <c r="G131" s="65" t="s">
        <v>420</v>
      </c>
      <c r="H131" s="67">
        <v>233896.4</v>
      </c>
      <c r="I131" s="65"/>
    </row>
    <row r="132" spans="1:9" x14ac:dyDescent="0.2">
      <c r="A132" s="65" t="s">
        <v>609</v>
      </c>
      <c r="B132" s="65" t="s">
        <v>625</v>
      </c>
      <c r="C132" s="65" t="s">
        <v>626</v>
      </c>
      <c r="D132" s="66">
        <v>44873</v>
      </c>
      <c r="E132" s="66">
        <v>44896</v>
      </c>
      <c r="F132" s="65" t="s">
        <v>586</v>
      </c>
      <c r="G132" s="65" t="s">
        <v>420</v>
      </c>
      <c r="H132" s="67">
        <v>265039.31</v>
      </c>
      <c r="I132" s="65"/>
    </row>
    <row r="133" spans="1:9" x14ac:dyDescent="0.2">
      <c r="A133" s="65" t="s">
        <v>609</v>
      </c>
      <c r="B133" s="65" t="s">
        <v>627</v>
      </c>
      <c r="C133" s="65" t="s">
        <v>628</v>
      </c>
      <c r="D133" s="66">
        <v>44873</v>
      </c>
      <c r="E133" s="66">
        <v>44896</v>
      </c>
      <c r="F133" s="65" t="s">
        <v>586</v>
      </c>
      <c r="G133" s="65" t="s">
        <v>420</v>
      </c>
      <c r="H133" s="67">
        <v>240035.33</v>
      </c>
      <c r="I133" s="65"/>
    </row>
    <row r="134" spans="1:9" x14ac:dyDescent="0.2">
      <c r="A134" s="65" t="s">
        <v>609</v>
      </c>
      <c r="B134" s="65" t="s">
        <v>629</v>
      </c>
      <c r="C134" s="65" t="s">
        <v>630</v>
      </c>
      <c r="D134" s="66">
        <v>44873</v>
      </c>
      <c r="E134" s="66">
        <v>44896</v>
      </c>
      <c r="F134" s="65" t="s">
        <v>586</v>
      </c>
      <c r="G134" s="65" t="s">
        <v>420</v>
      </c>
      <c r="H134" s="67">
        <v>231036.03</v>
      </c>
      <c r="I134" s="65"/>
    </row>
    <row r="135" spans="1:9" x14ac:dyDescent="0.2">
      <c r="A135" s="65" t="s">
        <v>609</v>
      </c>
      <c r="B135" s="65" t="s">
        <v>631</v>
      </c>
      <c r="C135" s="65" t="s">
        <v>632</v>
      </c>
      <c r="D135" s="66">
        <v>44873</v>
      </c>
      <c r="E135" s="66">
        <v>44896</v>
      </c>
      <c r="F135" s="65" t="s">
        <v>586</v>
      </c>
      <c r="G135" s="65" t="s">
        <v>420</v>
      </c>
      <c r="H135" s="67">
        <v>234491.24</v>
      </c>
      <c r="I135" s="65"/>
    </row>
    <row r="136" spans="1:9" x14ac:dyDescent="0.2">
      <c r="A136" s="65" t="s">
        <v>609</v>
      </c>
      <c r="B136" s="65" t="s">
        <v>633</v>
      </c>
      <c r="C136" s="65" t="s">
        <v>634</v>
      </c>
      <c r="D136" s="66">
        <v>44873</v>
      </c>
      <c r="E136" s="66">
        <v>44896</v>
      </c>
      <c r="F136" s="65" t="s">
        <v>586</v>
      </c>
      <c r="G136" s="65" t="s">
        <v>420</v>
      </c>
      <c r="H136" s="67">
        <v>265307.69</v>
      </c>
      <c r="I136" s="65"/>
    </row>
    <row r="137" spans="1:9" x14ac:dyDescent="0.2">
      <c r="A137" s="65" t="s">
        <v>609</v>
      </c>
      <c r="B137" s="65" t="s">
        <v>635</v>
      </c>
      <c r="C137" s="65" t="s">
        <v>322</v>
      </c>
      <c r="D137" s="66">
        <v>44872</v>
      </c>
      <c r="E137" s="66">
        <v>44896</v>
      </c>
      <c r="F137" s="65" t="s">
        <v>586</v>
      </c>
      <c r="G137" s="65" t="s">
        <v>420</v>
      </c>
      <c r="H137" s="67">
        <v>2989899.16</v>
      </c>
    </row>
    <row r="138" spans="1:9" x14ac:dyDescent="0.2">
      <c r="A138" s="65" t="s">
        <v>609</v>
      </c>
      <c r="B138" s="65" t="s">
        <v>636</v>
      </c>
      <c r="C138" s="65" t="s">
        <v>323</v>
      </c>
      <c r="D138" s="66">
        <v>44872</v>
      </c>
      <c r="E138" s="66">
        <v>44896</v>
      </c>
      <c r="F138" s="65" t="s">
        <v>586</v>
      </c>
      <c r="G138" s="65" t="s">
        <v>420</v>
      </c>
      <c r="H138" s="67">
        <v>3430245.67</v>
      </c>
    </row>
    <row r="139" spans="1:9" x14ac:dyDescent="0.2">
      <c r="A139" s="65" t="s">
        <v>609</v>
      </c>
      <c r="B139" s="65" t="s">
        <v>637</v>
      </c>
      <c r="C139" s="65" t="s">
        <v>298</v>
      </c>
      <c r="D139" s="66">
        <v>44679</v>
      </c>
      <c r="E139" s="66">
        <v>44682</v>
      </c>
      <c r="F139" s="65" t="s">
        <v>586</v>
      </c>
      <c r="G139" s="65" t="s">
        <v>408</v>
      </c>
      <c r="H139" s="67">
        <v>2666523.84</v>
      </c>
    </row>
    <row r="140" spans="1:9" x14ac:dyDescent="0.2">
      <c r="A140" s="65" t="s">
        <v>609</v>
      </c>
      <c r="B140" s="65" t="s">
        <v>638</v>
      </c>
      <c r="C140" s="65" t="s">
        <v>289</v>
      </c>
      <c r="D140" s="66">
        <v>44636</v>
      </c>
      <c r="E140" s="66">
        <v>44652</v>
      </c>
      <c r="F140" s="65" t="s">
        <v>586</v>
      </c>
      <c r="G140" s="65" t="s">
        <v>407</v>
      </c>
      <c r="H140" s="67">
        <v>299479.28999999998</v>
      </c>
      <c r="I140" s="65"/>
    </row>
    <row r="141" spans="1:9" x14ac:dyDescent="0.2">
      <c r="A141" s="65" t="s">
        <v>609</v>
      </c>
      <c r="B141" s="65" t="s">
        <v>639</v>
      </c>
      <c r="C141" s="65" t="s">
        <v>290</v>
      </c>
      <c r="D141" s="66">
        <v>44636</v>
      </c>
      <c r="E141" s="66">
        <v>44652</v>
      </c>
      <c r="F141" s="65" t="s">
        <v>586</v>
      </c>
      <c r="G141" s="65" t="s">
        <v>407</v>
      </c>
      <c r="H141" s="67">
        <v>157918.22</v>
      </c>
      <c r="I141" s="65"/>
    </row>
    <row r="142" spans="1:9" x14ac:dyDescent="0.2">
      <c r="A142" s="65" t="s">
        <v>609</v>
      </c>
      <c r="B142" s="65" t="s">
        <v>640</v>
      </c>
      <c r="C142" s="65" t="s">
        <v>291</v>
      </c>
      <c r="D142" s="66">
        <v>44636</v>
      </c>
      <c r="E142" s="66">
        <v>44652</v>
      </c>
      <c r="F142" s="65" t="s">
        <v>586</v>
      </c>
      <c r="G142" s="65" t="s">
        <v>407</v>
      </c>
      <c r="H142" s="67">
        <v>289315.90999999997</v>
      </c>
      <c r="I142" s="65"/>
    </row>
    <row r="143" spans="1:9" x14ac:dyDescent="0.2">
      <c r="A143" s="65" t="s">
        <v>609</v>
      </c>
      <c r="B143" s="65" t="s">
        <v>641</v>
      </c>
      <c r="C143" s="65" t="s">
        <v>292</v>
      </c>
      <c r="D143" s="66">
        <v>44636</v>
      </c>
      <c r="E143" s="66">
        <v>44652</v>
      </c>
      <c r="F143" s="65" t="s">
        <v>586</v>
      </c>
      <c r="G143" s="65" t="s">
        <v>407</v>
      </c>
      <c r="H143" s="67">
        <v>58718.42</v>
      </c>
      <c r="I143" s="65"/>
    </row>
    <row r="144" spans="1:9" x14ac:dyDescent="0.2">
      <c r="A144" s="65" t="s">
        <v>609</v>
      </c>
      <c r="B144" s="65" t="s">
        <v>642</v>
      </c>
      <c r="C144" s="65" t="s">
        <v>293</v>
      </c>
      <c r="D144" s="66">
        <v>44636</v>
      </c>
      <c r="E144" s="66">
        <v>44652</v>
      </c>
      <c r="F144" s="65" t="s">
        <v>586</v>
      </c>
      <c r="G144" s="65" t="s">
        <v>407</v>
      </c>
      <c r="H144" s="67">
        <v>217959.74</v>
      </c>
      <c r="I144" s="65"/>
    </row>
    <row r="145" spans="1:9" x14ac:dyDescent="0.2">
      <c r="A145" s="65" t="s">
        <v>609</v>
      </c>
      <c r="B145" s="65" t="s">
        <v>643</v>
      </c>
      <c r="C145" s="65" t="s">
        <v>294</v>
      </c>
      <c r="D145" s="66">
        <v>44636</v>
      </c>
      <c r="E145" s="66">
        <v>44652</v>
      </c>
      <c r="F145" s="65" t="s">
        <v>586</v>
      </c>
      <c r="G145" s="65" t="s">
        <v>407</v>
      </c>
      <c r="H145" s="67">
        <v>2145418.02</v>
      </c>
      <c r="I145" s="65"/>
    </row>
    <row r="146" spans="1:9" x14ac:dyDescent="0.2">
      <c r="A146" s="65" t="s">
        <v>609</v>
      </c>
      <c r="B146" s="65" t="s">
        <v>644</v>
      </c>
      <c r="C146" s="65" t="s">
        <v>295</v>
      </c>
      <c r="D146" s="66">
        <v>44636</v>
      </c>
      <c r="E146" s="66">
        <v>44652</v>
      </c>
      <c r="F146" s="65" t="s">
        <v>586</v>
      </c>
      <c r="G146" s="65" t="s">
        <v>407</v>
      </c>
      <c r="H146" s="67">
        <v>961628.44</v>
      </c>
      <c r="I146" s="65"/>
    </row>
    <row r="147" spans="1:9" x14ac:dyDescent="0.2">
      <c r="A147" s="65" t="s">
        <v>609</v>
      </c>
      <c r="B147" s="65" t="s">
        <v>645</v>
      </c>
      <c r="C147" s="65" t="s">
        <v>296</v>
      </c>
      <c r="D147" s="66">
        <v>44636</v>
      </c>
      <c r="E147" s="66">
        <v>44652</v>
      </c>
      <c r="F147" s="65" t="s">
        <v>586</v>
      </c>
      <c r="G147" s="65" t="s">
        <v>407</v>
      </c>
      <c r="H147" s="67">
        <v>1137294.3899999999</v>
      </c>
      <c r="I147" s="65"/>
    </row>
    <row r="148" spans="1:9" x14ac:dyDescent="0.2">
      <c r="A148" s="65" t="s">
        <v>609</v>
      </c>
      <c r="B148" s="65" t="s">
        <v>646</v>
      </c>
      <c r="C148" s="65" t="s">
        <v>297</v>
      </c>
      <c r="D148" s="66">
        <v>44636</v>
      </c>
      <c r="E148" s="66">
        <v>44652</v>
      </c>
      <c r="F148" s="65" t="s">
        <v>586</v>
      </c>
      <c r="G148" s="65" t="s">
        <v>407</v>
      </c>
      <c r="H148" s="67">
        <v>403485.73</v>
      </c>
      <c r="I148" s="65"/>
    </row>
    <row r="149" spans="1:9" x14ac:dyDescent="0.2">
      <c r="A149" s="65" t="s">
        <v>609</v>
      </c>
      <c r="B149" s="65" t="s">
        <v>647</v>
      </c>
      <c r="C149" s="65" t="s">
        <v>288</v>
      </c>
      <c r="D149" s="66">
        <v>44634</v>
      </c>
      <c r="E149" s="66">
        <v>44652</v>
      </c>
      <c r="F149" s="65" t="s">
        <v>586</v>
      </c>
      <c r="G149" s="65" t="s">
        <v>424</v>
      </c>
      <c r="H149" s="67">
        <v>423824.22</v>
      </c>
    </row>
    <row r="150" spans="1:9" x14ac:dyDescent="0.2">
      <c r="A150" s="65" t="s">
        <v>609</v>
      </c>
      <c r="B150" s="65" t="s">
        <v>648</v>
      </c>
      <c r="C150" s="65" t="s">
        <v>288</v>
      </c>
      <c r="D150" s="66">
        <v>44634</v>
      </c>
      <c r="E150" s="66">
        <v>44652</v>
      </c>
      <c r="F150" s="65" t="s">
        <v>586</v>
      </c>
      <c r="G150" s="65" t="s">
        <v>424</v>
      </c>
      <c r="H150" s="67">
        <v>423824.22</v>
      </c>
    </row>
    <row r="151" spans="1:9" x14ac:dyDescent="0.2">
      <c r="A151" s="65" t="s">
        <v>609</v>
      </c>
      <c r="B151" s="65" t="s">
        <v>649</v>
      </c>
      <c r="C151" s="65" t="s">
        <v>287</v>
      </c>
      <c r="D151" s="66">
        <v>44629</v>
      </c>
      <c r="E151" s="66">
        <v>44652</v>
      </c>
      <c r="F151" s="65" t="s">
        <v>586</v>
      </c>
      <c r="G151" s="65" t="s">
        <v>408</v>
      </c>
      <c r="H151" s="67">
        <v>3309010.58</v>
      </c>
      <c r="I151" s="65"/>
    </row>
    <row r="152" spans="1:9" x14ac:dyDescent="0.2">
      <c r="A152" s="65" t="s">
        <v>609</v>
      </c>
      <c r="B152" s="65" t="s">
        <v>650</v>
      </c>
      <c r="C152" s="65" t="s">
        <v>651</v>
      </c>
      <c r="D152" s="66">
        <v>44593</v>
      </c>
      <c r="E152" s="66">
        <v>44621</v>
      </c>
      <c r="F152" s="65" t="s">
        <v>586</v>
      </c>
      <c r="G152" s="65" t="s">
        <v>418</v>
      </c>
      <c r="H152" s="67">
        <v>429716.67</v>
      </c>
    </row>
    <row r="153" spans="1:9" x14ac:dyDescent="0.2">
      <c r="A153" s="65" t="s">
        <v>609</v>
      </c>
      <c r="B153" s="65" t="s">
        <v>652</v>
      </c>
      <c r="C153" s="65" t="s">
        <v>653</v>
      </c>
      <c r="D153" s="66">
        <v>44561</v>
      </c>
      <c r="E153" s="66">
        <v>44562</v>
      </c>
      <c r="F153" s="65" t="s">
        <v>586</v>
      </c>
      <c r="G153" s="65" t="s">
        <v>420</v>
      </c>
      <c r="H153" s="67">
        <v>7630960.6299999999</v>
      </c>
      <c r="I153" s="65"/>
    </row>
    <row r="154" spans="1:9" x14ac:dyDescent="0.2">
      <c r="A154" s="65" t="s">
        <v>609</v>
      </c>
      <c r="B154" s="65" t="s">
        <v>654</v>
      </c>
      <c r="C154" s="65" t="s">
        <v>655</v>
      </c>
      <c r="D154" s="66">
        <v>44561</v>
      </c>
      <c r="E154" s="66">
        <v>44562</v>
      </c>
      <c r="F154" s="65" t="s">
        <v>586</v>
      </c>
      <c r="G154" s="65" t="s">
        <v>420</v>
      </c>
      <c r="H154" s="67">
        <v>7273747.0999999996</v>
      </c>
    </row>
    <row r="155" spans="1:9" x14ac:dyDescent="0.2">
      <c r="A155" s="65" t="s">
        <v>609</v>
      </c>
      <c r="B155" s="65" t="s">
        <v>656</v>
      </c>
      <c r="C155" s="65" t="s">
        <v>276</v>
      </c>
      <c r="D155" s="66">
        <v>44561</v>
      </c>
      <c r="E155" s="66">
        <v>44562</v>
      </c>
      <c r="F155" s="65" t="s">
        <v>586</v>
      </c>
      <c r="G155" s="65" t="s">
        <v>420</v>
      </c>
      <c r="H155" s="67">
        <v>1118758.51</v>
      </c>
      <c r="I155" s="65"/>
    </row>
    <row r="156" spans="1:9" x14ac:dyDescent="0.2">
      <c r="A156" s="65" t="s">
        <v>609</v>
      </c>
      <c r="B156" s="65" t="s">
        <v>657</v>
      </c>
      <c r="C156" s="65" t="s">
        <v>274</v>
      </c>
      <c r="D156" s="66">
        <v>44561</v>
      </c>
      <c r="E156" s="66">
        <v>44562</v>
      </c>
      <c r="F156" s="65" t="s">
        <v>586</v>
      </c>
      <c r="G156" s="65" t="s">
        <v>420</v>
      </c>
      <c r="H156" s="67">
        <v>909945.69</v>
      </c>
    </row>
    <row r="157" spans="1:9" x14ac:dyDescent="0.2">
      <c r="A157" s="65" t="s">
        <v>609</v>
      </c>
      <c r="B157" s="65" t="s">
        <v>658</v>
      </c>
      <c r="C157" s="65" t="s">
        <v>279</v>
      </c>
      <c r="D157" s="66">
        <v>44561</v>
      </c>
      <c r="E157" s="66">
        <v>44562</v>
      </c>
      <c r="F157" s="65" t="s">
        <v>586</v>
      </c>
      <c r="G157" s="65" t="s">
        <v>408</v>
      </c>
      <c r="H157" s="67">
        <v>2693024.8</v>
      </c>
      <c r="I157" s="65"/>
    </row>
    <row r="158" spans="1:9" x14ac:dyDescent="0.2">
      <c r="A158" s="65" t="s">
        <v>609</v>
      </c>
      <c r="B158" s="65" t="s">
        <v>659</v>
      </c>
      <c r="C158" s="65" t="s">
        <v>280</v>
      </c>
      <c r="D158" s="66">
        <v>44561</v>
      </c>
      <c r="E158" s="66">
        <v>44562</v>
      </c>
      <c r="F158" s="65" t="s">
        <v>586</v>
      </c>
      <c r="G158" s="65" t="s">
        <v>407</v>
      </c>
      <c r="H158" s="67">
        <v>3022475.63</v>
      </c>
      <c r="I158" s="65"/>
    </row>
    <row r="159" spans="1:9" x14ac:dyDescent="0.2">
      <c r="A159" s="65" t="s">
        <v>609</v>
      </c>
      <c r="B159" s="65" t="s">
        <v>660</v>
      </c>
      <c r="C159" s="65" t="s">
        <v>272</v>
      </c>
      <c r="D159" s="66">
        <v>44561</v>
      </c>
      <c r="E159" s="66">
        <v>44562</v>
      </c>
      <c r="F159" s="65" t="s">
        <v>586</v>
      </c>
      <c r="G159" s="65" t="s">
        <v>408</v>
      </c>
      <c r="H159" s="67">
        <v>626212.51</v>
      </c>
      <c r="I159" s="65"/>
    </row>
    <row r="160" spans="1:9" x14ac:dyDescent="0.2">
      <c r="A160" s="65" t="s">
        <v>609</v>
      </c>
      <c r="B160" s="65" t="s">
        <v>661</v>
      </c>
      <c r="C160" s="65" t="s">
        <v>273</v>
      </c>
      <c r="D160" s="66">
        <v>44561</v>
      </c>
      <c r="E160" s="66">
        <v>44562</v>
      </c>
      <c r="F160" s="65" t="s">
        <v>586</v>
      </c>
      <c r="G160" s="65" t="s">
        <v>407</v>
      </c>
      <c r="H160" s="67">
        <v>190393.77</v>
      </c>
      <c r="I160" s="65"/>
    </row>
    <row r="161" spans="1:9" x14ac:dyDescent="0.2">
      <c r="A161" s="65" t="s">
        <v>609</v>
      </c>
      <c r="B161" s="65" t="s">
        <v>662</v>
      </c>
      <c r="C161" s="65" t="s">
        <v>278</v>
      </c>
      <c r="D161" s="66">
        <v>44561</v>
      </c>
      <c r="E161" s="66">
        <v>44562</v>
      </c>
      <c r="F161" s="65" t="s">
        <v>586</v>
      </c>
      <c r="G161" s="65" t="s">
        <v>420</v>
      </c>
      <c r="H161" s="67">
        <v>1323218.79</v>
      </c>
      <c r="I161" s="65"/>
    </row>
    <row r="162" spans="1:9" x14ac:dyDescent="0.2">
      <c r="A162" s="65" t="s">
        <v>609</v>
      </c>
      <c r="B162" s="65" t="s">
        <v>663</v>
      </c>
      <c r="C162" s="65" t="s">
        <v>265</v>
      </c>
      <c r="D162" s="66">
        <v>44197</v>
      </c>
      <c r="E162" s="66">
        <v>44228</v>
      </c>
      <c r="F162" s="65" t="s">
        <v>586</v>
      </c>
      <c r="G162" s="65" t="s">
        <v>420</v>
      </c>
      <c r="H162" s="67">
        <v>8244631.3399999999</v>
      </c>
    </row>
    <row r="163" spans="1:9" x14ac:dyDescent="0.2">
      <c r="A163" s="65" t="s">
        <v>609</v>
      </c>
      <c r="B163" s="65" t="s">
        <v>664</v>
      </c>
      <c r="C163" s="65" t="s">
        <v>266</v>
      </c>
      <c r="D163" s="66">
        <v>44197</v>
      </c>
      <c r="E163" s="66">
        <v>44228</v>
      </c>
      <c r="F163" s="65" t="s">
        <v>586</v>
      </c>
      <c r="G163" s="65" t="s">
        <v>420</v>
      </c>
      <c r="H163" s="67">
        <v>1326744.96</v>
      </c>
    </row>
    <row r="164" spans="1:9" x14ac:dyDescent="0.2">
      <c r="A164" s="65" t="s">
        <v>609</v>
      </c>
      <c r="B164" s="65" t="s">
        <v>665</v>
      </c>
      <c r="C164" s="65" t="s">
        <v>267</v>
      </c>
      <c r="D164" s="66">
        <v>44197</v>
      </c>
      <c r="E164" s="66">
        <v>44228</v>
      </c>
      <c r="F164" s="65" t="s">
        <v>586</v>
      </c>
      <c r="G164" s="65" t="s">
        <v>420</v>
      </c>
      <c r="H164" s="67">
        <v>1866870.95</v>
      </c>
      <c r="I164" s="65"/>
    </row>
    <row r="165" spans="1:9" x14ac:dyDescent="0.2">
      <c r="A165" s="65" t="s">
        <v>609</v>
      </c>
      <c r="B165" s="65" t="s">
        <v>666</v>
      </c>
      <c r="C165" s="65" t="s">
        <v>268</v>
      </c>
      <c r="D165" s="66">
        <v>44197</v>
      </c>
      <c r="E165" s="66">
        <v>44228</v>
      </c>
      <c r="F165" s="65" t="s">
        <v>586</v>
      </c>
      <c r="G165" s="65" t="s">
        <v>420</v>
      </c>
      <c r="H165" s="67">
        <v>3226177.63</v>
      </c>
    </row>
    <row r="166" spans="1:9" x14ac:dyDescent="0.2">
      <c r="A166" s="65" t="s">
        <v>609</v>
      </c>
      <c r="B166" s="65" t="s">
        <v>667</v>
      </c>
      <c r="C166" s="65" t="s">
        <v>257</v>
      </c>
      <c r="D166" s="66">
        <v>44196</v>
      </c>
      <c r="E166" s="66">
        <v>44197</v>
      </c>
      <c r="F166" s="65" t="s">
        <v>586</v>
      </c>
      <c r="G166" s="65" t="s">
        <v>408</v>
      </c>
      <c r="H166" s="67">
        <v>11117845.710000001</v>
      </c>
      <c r="I166" s="65"/>
    </row>
    <row r="167" spans="1:9" x14ac:dyDescent="0.2">
      <c r="A167" s="65" t="s">
        <v>609</v>
      </c>
      <c r="B167" s="65" t="s">
        <v>668</v>
      </c>
      <c r="C167" s="65" t="s">
        <v>669</v>
      </c>
      <c r="D167" s="66">
        <v>44196</v>
      </c>
      <c r="E167" s="66">
        <v>44197</v>
      </c>
      <c r="F167" s="65" t="s">
        <v>586</v>
      </c>
      <c r="G167" s="65" t="s">
        <v>407</v>
      </c>
      <c r="H167" s="67">
        <v>2496079.11</v>
      </c>
      <c r="I167" s="65"/>
    </row>
    <row r="168" spans="1:9" x14ac:dyDescent="0.2">
      <c r="A168" s="65" t="s">
        <v>609</v>
      </c>
      <c r="B168" s="65" t="s">
        <v>670</v>
      </c>
      <c r="C168" s="65" t="s">
        <v>259</v>
      </c>
      <c r="D168" s="66">
        <v>44196</v>
      </c>
      <c r="E168" s="66">
        <v>44197</v>
      </c>
      <c r="F168" s="65" t="s">
        <v>586</v>
      </c>
      <c r="G168" s="65" t="s">
        <v>408</v>
      </c>
      <c r="H168" s="67">
        <v>335708.85</v>
      </c>
      <c r="I168" s="65"/>
    </row>
    <row r="169" spans="1:9" x14ac:dyDescent="0.2">
      <c r="A169" s="65" t="s">
        <v>609</v>
      </c>
      <c r="B169" s="65" t="s">
        <v>671</v>
      </c>
      <c r="C169" s="65" t="s">
        <v>260</v>
      </c>
      <c r="D169" s="66">
        <v>44196</v>
      </c>
      <c r="E169" s="66">
        <v>44197</v>
      </c>
      <c r="F169" s="65" t="s">
        <v>586</v>
      </c>
      <c r="G169" s="65" t="s">
        <v>407</v>
      </c>
      <c r="H169" s="67">
        <v>150935.67000000001</v>
      </c>
      <c r="I169" s="65"/>
    </row>
    <row r="170" spans="1:9" x14ac:dyDescent="0.2">
      <c r="A170" s="65" t="s">
        <v>609</v>
      </c>
      <c r="B170" s="65" t="s">
        <v>672</v>
      </c>
      <c r="C170" s="65" t="s">
        <v>253</v>
      </c>
      <c r="D170" s="66">
        <v>43993</v>
      </c>
      <c r="E170" s="66">
        <v>44013</v>
      </c>
      <c r="F170" s="65" t="s">
        <v>586</v>
      </c>
      <c r="G170" s="65" t="s">
        <v>420</v>
      </c>
      <c r="H170" s="67">
        <v>2529929.75</v>
      </c>
      <c r="I170" s="65"/>
    </row>
    <row r="171" spans="1:9" x14ac:dyDescent="0.2">
      <c r="A171" s="65" t="s">
        <v>609</v>
      </c>
      <c r="B171" s="65" t="s">
        <v>673</v>
      </c>
      <c r="C171" s="65" t="s">
        <v>674</v>
      </c>
      <c r="D171" s="66">
        <v>43992</v>
      </c>
      <c r="E171" s="66">
        <v>44013</v>
      </c>
      <c r="F171" s="65" t="s">
        <v>586</v>
      </c>
      <c r="G171" s="65" t="s">
        <v>420</v>
      </c>
      <c r="H171" s="67">
        <v>4095435.43</v>
      </c>
      <c r="I171" s="65"/>
    </row>
    <row r="172" spans="1:9" x14ac:dyDescent="0.2">
      <c r="A172" s="65" t="s">
        <v>609</v>
      </c>
      <c r="B172" s="65" t="s">
        <v>675</v>
      </c>
      <c r="C172" s="65" t="s">
        <v>676</v>
      </c>
      <c r="D172" s="66">
        <v>43951</v>
      </c>
      <c r="E172" s="66">
        <v>44562</v>
      </c>
      <c r="F172" s="65" t="s">
        <v>586</v>
      </c>
      <c r="G172" s="65" t="s">
        <v>420</v>
      </c>
      <c r="H172" s="67">
        <v>87410.23</v>
      </c>
      <c r="I172" s="65"/>
    </row>
    <row r="173" spans="1:9" x14ac:dyDescent="0.2">
      <c r="A173" s="65" t="s">
        <v>609</v>
      </c>
      <c r="B173" s="65" t="s">
        <v>677</v>
      </c>
      <c r="C173" s="65" t="s">
        <v>678</v>
      </c>
      <c r="D173" s="66">
        <v>43951</v>
      </c>
      <c r="E173" s="66">
        <v>44562</v>
      </c>
      <c r="F173" s="65" t="s">
        <v>586</v>
      </c>
      <c r="G173" s="65" t="s">
        <v>420</v>
      </c>
      <c r="H173" s="67">
        <v>677066.17</v>
      </c>
      <c r="I173" s="65"/>
    </row>
    <row r="174" spans="1:9" x14ac:dyDescent="0.2">
      <c r="A174" s="65" t="s">
        <v>609</v>
      </c>
      <c r="B174" s="65" t="s">
        <v>679</v>
      </c>
      <c r="C174" s="65" t="s">
        <v>244</v>
      </c>
      <c r="D174" s="66">
        <v>43830</v>
      </c>
      <c r="E174" s="66">
        <v>43831</v>
      </c>
      <c r="F174" s="65" t="s">
        <v>586</v>
      </c>
      <c r="G174" s="65" t="s">
        <v>408</v>
      </c>
      <c r="H174" s="67">
        <v>7163581.9699999997</v>
      </c>
      <c r="I174" s="65"/>
    </row>
    <row r="175" spans="1:9" x14ac:dyDescent="0.2">
      <c r="A175" s="65" t="s">
        <v>609</v>
      </c>
      <c r="B175" s="65" t="s">
        <v>680</v>
      </c>
      <c r="C175" s="65" t="s">
        <v>242</v>
      </c>
      <c r="D175" s="66">
        <v>43830</v>
      </c>
      <c r="E175" s="66">
        <v>43831</v>
      </c>
      <c r="F175" s="65" t="s">
        <v>586</v>
      </c>
      <c r="G175" s="65" t="s">
        <v>407</v>
      </c>
      <c r="H175" s="67">
        <v>2069573.83</v>
      </c>
      <c r="I175" s="65"/>
    </row>
    <row r="176" spans="1:9" x14ac:dyDescent="0.2">
      <c r="A176" s="65" t="s">
        <v>609</v>
      </c>
      <c r="B176" s="65" t="s">
        <v>681</v>
      </c>
      <c r="C176" s="65" t="s">
        <v>245</v>
      </c>
      <c r="D176" s="66">
        <v>43830</v>
      </c>
      <c r="E176" s="66">
        <v>43831</v>
      </c>
      <c r="F176" s="65" t="s">
        <v>586</v>
      </c>
      <c r="G176" s="65" t="s">
        <v>408</v>
      </c>
      <c r="H176" s="67">
        <v>283728.37</v>
      </c>
      <c r="I176" s="65"/>
    </row>
    <row r="177" spans="1:8" s="65" customFormat="1" x14ac:dyDescent="0.2">
      <c r="A177" s="65" t="s">
        <v>609</v>
      </c>
      <c r="B177" s="65" t="s">
        <v>682</v>
      </c>
      <c r="C177" s="65" t="s">
        <v>246</v>
      </c>
      <c r="D177" s="66">
        <v>43830</v>
      </c>
      <c r="E177" s="66">
        <v>43831</v>
      </c>
      <c r="F177" s="65" t="s">
        <v>586</v>
      </c>
      <c r="G177" s="65" t="s">
        <v>407</v>
      </c>
      <c r="H177" s="67">
        <v>94731.71</v>
      </c>
    </row>
    <row r="178" spans="1:8" s="65" customFormat="1" x14ac:dyDescent="0.2">
      <c r="A178" s="65" t="s">
        <v>609</v>
      </c>
      <c r="B178" s="65" t="s">
        <v>683</v>
      </c>
      <c r="C178" s="65" t="s">
        <v>684</v>
      </c>
      <c r="D178" s="66">
        <v>43830</v>
      </c>
      <c r="E178" s="66">
        <v>43831</v>
      </c>
      <c r="F178" s="65" t="s">
        <v>586</v>
      </c>
      <c r="G178" s="65" t="s">
        <v>418</v>
      </c>
      <c r="H178" s="67">
        <v>1934323.01</v>
      </c>
    </row>
    <row r="179" spans="1:8" s="65" customFormat="1" x14ac:dyDescent="0.2">
      <c r="A179" s="65" t="s">
        <v>609</v>
      </c>
      <c r="B179" s="65" t="s">
        <v>685</v>
      </c>
      <c r="C179" s="65" t="s">
        <v>686</v>
      </c>
      <c r="D179" s="66">
        <v>43809</v>
      </c>
      <c r="E179" s="66">
        <v>43831</v>
      </c>
      <c r="F179" s="65" t="s">
        <v>586</v>
      </c>
      <c r="G179" s="65" t="s">
        <v>420</v>
      </c>
      <c r="H179" s="67">
        <v>5485576.9000000004</v>
      </c>
    </row>
    <row r="180" spans="1:8" s="65" customFormat="1" x14ac:dyDescent="0.2">
      <c r="A180" s="65" t="s">
        <v>609</v>
      </c>
      <c r="B180" s="65" t="s">
        <v>687</v>
      </c>
      <c r="C180" s="65" t="s">
        <v>688</v>
      </c>
      <c r="D180" s="66">
        <v>43739</v>
      </c>
      <c r="E180" s="66">
        <v>43770</v>
      </c>
      <c r="F180" s="65" t="s">
        <v>586</v>
      </c>
      <c r="G180" s="65" t="s">
        <v>420</v>
      </c>
      <c r="H180" s="67">
        <v>927700.83</v>
      </c>
    </row>
    <row r="181" spans="1:8" s="65" customFormat="1" x14ac:dyDescent="0.2">
      <c r="A181" s="65" t="s">
        <v>609</v>
      </c>
      <c r="B181" s="65" t="s">
        <v>689</v>
      </c>
      <c r="C181" s="65" t="s">
        <v>94</v>
      </c>
      <c r="D181" s="66">
        <v>43538</v>
      </c>
      <c r="E181" s="66">
        <v>43556</v>
      </c>
      <c r="F181" s="65" t="s">
        <v>586</v>
      </c>
      <c r="G181" s="65" t="s">
        <v>409</v>
      </c>
      <c r="H181" s="67">
        <v>216190.77</v>
      </c>
    </row>
    <row r="182" spans="1:8" s="65" customFormat="1" x14ac:dyDescent="0.2">
      <c r="A182" s="65" t="s">
        <v>609</v>
      </c>
      <c r="B182" s="65" t="s">
        <v>690</v>
      </c>
      <c r="C182" s="65" t="s">
        <v>95</v>
      </c>
      <c r="D182" s="66">
        <v>43538</v>
      </c>
      <c r="E182" s="66">
        <v>43556</v>
      </c>
      <c r="F182" s="65" t="s">
        <v>586</v>
      </c>
      <c r="G182" s="65" t="s">
        <v>409</v>
      </c>
      <c r="H182" s="67">
        <v>1052502.7</v>
      </c>
    </row>
    <row r="183" spans="1:8" s="65" customFormat="1" x14ac:dyDescent="0.2">
      <c r="A183" s="65" t="s">
        <v>609</v>
      </c>
      <c r="B183" s="65" t="s">
        <v>691</v>
      </c>
      <c r="C183" s="65" t="s">
        <v>96</v>
      </c>
      <c r="D183" s="66">
        <v>43538</v>
      </c>
      <c r="E183" s="66">
        <v>43556</v>
      </c>
      <c r="F183" s="65" t="s">
        <v>586</v>
      </c>
      <c r="G183" s="65" t="s">
        <v>409</v>
      </c>
      <c r="H183" s="67">
        <v>187709.39</v>
      </c>
    </row>
    <row r="184" spans="1:8" s="65" customFormat="1" x14ac:dyDescent="0.2">
      <c r="A184" s="65" t="s">
        <v>609</v>
      </c>
      <c r="B184" s="65" t="s">
        <v>692</v>
      </c>
      <c r="C184" s="65" t="s">
        <v>97</v>
      </c>
      <c r="D184" s="66">
        <v>43538</v>
      </c>
      <c r="E184" s="66">
        <v>43556</v>
      </c>
      <c r="F184" s="65" t="s">
        <v>586</v>
      </c>
      <c r="G184" s="65" t="s">
        <v>409</v>
      </c>
      <c r="H184" s="67">
        <v>358423.86</v>
      </c>
    </row>
    <row r="185" spans="1:8" s="65" customFormat="1" x14ac:dyDescent="0.2">
      <c r="A185" s="65" t="s">
        <v>609</v>
      </c>
      <c r="B185" s="65" t="s">
        <v>693</v>
      </c>
      <c r="C185" s="65" t="s">
        <v>98</v>
      </c>
      <c r="D185" s="66">
        <v>43538</v>
      </c>
      <c r="E185" s="66">
        <v>43556</v>
      </c>
      <c r="F185" s="65" t="s">
        <v>586</v>
      </c>
      <c r="G185" s="65" t="s">
        <v>409</v>
      </c>
      <c r="H185" s="67">
        <v>762449.25</v>
      </c>
    </row>
    <row r="186" spans="1:8" s="65" customFormat="1" x14ac:dyDescent="0.2">
      <c r="A186" s="65" t="s">
        <v>609</v>
      </c>
      <c r="B186" s="65" t="s">
        <v>694</v>
      </c>
      <c r="C186" s="65" t="s">
        <v>99</v>
      </c>
      <c r="D186" s="66">
        <v>43538</v>
      </c>
      <c r="E186" s="66">
        <v>43556</v>
      </c>
      <c r="F186" s="65" t="s">
        <v>586</v>
      </c>
      <c r="G186" s="65" t="s">
        <v>409</v>
      </c>
      <c r="H186" s="67">
        <v>326209.43</v>
      </c>
    </row>
    <row r="187" spans="1:8" s="65" customFormat="1" x14ac:dyDescent="0.2">
      <c r="A187" s="65" t="s">
        <v>609</v>
      </c>
      <c r="B187" s="65" t="s">
        <v>695</v>
      </c>
      <c r="C187" s="65" t="s">
        <v>22</v>
      </c>
      <c r="D187" s="66">
        <v>43538</v>
      </c>
      <c r="E187" s="66">
        <v>43556</v>
      </c>
      <c r="F187" s="65" t="s">
        <v>586</v>
      </c>
      <c r="G187" s="65" t="s">
        <v>409</v>
      </c>
      <c r="H187" s="67">
        <v>210125.09</v>
      </c>
    </row>
    <row r="188" spans="1:8" s="65" customFormat="1" x14ac:dyDescent="0.2">
      <c r="A188" s="65" t="s">
        <v>609</v>
      </c>
      <c r="B188" s="65" t="s">
        <v>696</v>
      </c>
      <c r="C188" s="65" t="s">
        <v>100</v>
      </c>
      <c r="D188" s="66">
        <v>43538</v>
      </c>
      <c r="E188" s="66">
        <v>43556</v>
      </c>
      <c r="F188" s="65" t="s">
        <v>586</v>
      </c>
      <c r="G188" s="65" t="s">
        <v>409</v>
      </c>
      <c r="H188" s="67">
        <v>769114.61</v>
      </c>
    </row>
    <row r="189" spans="1:8" s="65" customFormat="1" x14ac:dyDescent="0.2">
      <c r="A189" s="65" t="s">
        <v>609</v>
      </c>
      <c r="B189" s="65" t="s">
        <v>697</v>
      </c>
      <c r="C189" s="65" t="s">
        <v>101</v>
      </c>
      <c r="D189" s="66">
        <v>43538</v>
      </c>
      <c r="E189" s="66">
        <v>43556</v>
      </c>
      <c r="F189" s="65" t="s">
        <v>586</v>
      </c>
      <c r="G189" s="65" t="s">
        <v>409</v>
      </c>
      <c r="H189" s="67">
        <v>962827.48</v>
      </c>
    </row>
    <row r="190" spans="1:8" s="65" customFormat="1" x14ac:dyDescent="0.2">
      <c r="A190" s="65" t="s">
        <v>609</v>
      </c>
      <c r="B190" s="65" t="s">
        <v>698</v>
      </c>
      <c r="C190" s="65" t="s">
        <v>102</v>
      </c>
      <c r="D190" s="66">
        <v>43538</v>
      </c>
      <c r="E190" s="66">
        <v>43556</v>
      </c>
      <c r="F190" s="65" t="s">
        <v>586</v>
      </c>
      <c r="G190" s="65" t="s">
        <v>409</v>
      </c>
      <c r="H190" s="67">
        <v>906050.18</v>
      </c>
    </row>
    <row r="191" spans="1:8" s="65" customFormat="1" x14ac:dyDescent="0.2">
      <c r="A191" s="65" t="s">
        <v>609</v>
      </c>
      <c r="B191" s="65" t="s">
        <v>699</v>
      </c>
      <c r="C191" s="65" t="s">
        <v>103</v>
      </c>
      <c r="D191" s="66">
        <v>43538</v>
      </c>
      <c r="E191" s="66">
        <v>43556</v>
      </c>
      <c r="F191" s="65" t="s">
        <v>586</v>
      </c>
      <c r="G191" s="65" t="s">
        <v>409</v>
      </c>
      <c r="H191" s="67">
        <v>523548.34</v>
      </c>
    </row>
    <row r="192" spans="1:8" s="65" customFormat="1" x14ac:dyDescent="0.2">
      <c r="A192" s="65" t="s">
        <v>609</v>
      </c>
      <c r="B192" s="65" t="s">
        <v>700</v>
      </c>
      <c r="C192" s="65" t="s">
        <v>27</v>
      </c>
      <c r="D192" s="66">
        <v>43538</v>
      </c>
      <c r="E192" s="66">
        <v>43556</v>
      </c>
      <c r="F192" s="65" t="s">
        <v>586</v>
      </c>
      <c r="G192" s="65" t="s">
        <v>409</v>
      </c>
      <c r="H192" s="67">
        <v>121062.5</v>
      </c>
    </row>
    <row r="193" spans="1:9" x14ac:dyDescent="0.2">
      <c r="A193" s="65" t="s">
        <v>609</v>
      </c>
      <c r="B193" s="65" t="s">
        <v>701</v>
      </c>
      <c r="C193" s="65" t="s">
        <v>26</v>
      </c>
      <c r="D193" s="66">
        <v>43538</v>
      </c>
      <c r="E193" s="66">
        <v>43556</v>
      </c>
      <c r="F193" s="65" t="s">
        <v>586</v>
      </c>
      <c r="G193" s="65" t="s">
        <v>409</v>
      </c>
      <c r="H193" s="67">
        <v>121062.5</v>
      </c>
      <c r="I193" s="65"/>
    </row>
    <row r="194" spans="1:9" x14ac:dyDescent="0.2">
      <c r="A194" s="65" t="s">
        <v>609</v>
      </c>
      <c r="B194" s="65" t="s">
        <v>702</v>
      </c>
      <c r="C194" s="65" t="s">
        <v>104</v>
      </c>
      <c r="D194" s="66">
        <v>43538</v>
      </c>
      <c r="E194" s="66">
        <v>43556</v>
      </c>
      <c r="F194" s="65" t="s">
        <v>586</v>
      </c>
      <c r="G194" s="65" t="s">
        <v>409</v>
      </c>
      <c r="H194" s="67">
        <v>1068582.1200000001</v>
      </c>
    </row>
    <row r="195" spans="1:9" x14ac:dyDescent="0.2">
      <c r="A195" s="65" t="s">
        <v>609</v>
      </c>
      <c r="B195" s="65" t="s">
        <v>703</v>
      </c>
      <c r="C195" s="65" t="s">
        <v>21</v>
      </c>
      <c r="D195" s="66">
        <v>43538</v>
      </c>
      <c r="E195" s="66">
        <v>43556</v>
      </c>
      <c r="F195" s="65" t="s">
        <v>586</v>
      </c>
      <c r="G195" s="65" t="s">
        <v>409</v>
      </c>
      <c r="H195" s="67">
        <v>309562.5</v>
      </c>
      <c r="I195" s="65"/>
    </row>
    <row r="196" spans="1:9" x14ac:dyDescent="0.2">
      <c r="A196" s="65" t="s">
        <v>609</v>
      </c>
      <c r="B196" s="65" t="s">
        <v>704</v>
      </c>
      <c r="C196" s="65" t="s">
        <v>105</v>
      </c>
      <c r="D196" s="66">
        <v>43538</v>
      </c>
      <c r="E196" s="66">
        <v>43556</v>
      </c>
      <c r="F196" s="65" t="s">
        <v>586</v>
      </c>
      <c r="G196" s="65" t="s">
        <v>409</v>
      </c>
      <c r="H196" s="67">
        <v>190723.3</v>
      </c>
      <c r="I196" s="65"/>
    </row>
    <row r="197" spans="1:9" x14ac:dyDescent="0.2">
      <c r="A197" s="65" t="s">
        <v>609</v>
      </c>
      <c r="B197" s="65" t="s">
        <v>705</v>
      </c>
      <c r="C197" s="65" t="s">
        <v>106</v>
      </c>
      <c r="D197" s="66">
        <v>43538</v>
      </c>
      <c r="E197" s="66">
        <v>43556</v>
      </c>
      <c r="F197" s="65" t="s">
        <v>586</v>
      </c>
      <c r="G197" s="65" t="s">
        <v>409</v>
      </c>
      <c r="H197" s="67">
        <v>1243491.48</v>
      </c>
      <c r="I197" s="65"/>
    </row>
    <row r="198" spans="1:9" x14ac:dyDescent="0.2">
      <c r="A198" s="65" t="s">
        <v>609</v>
      </c>
      <c r="B198" s="65" t="s">
        <v>706</v>
      </c>
      <c r="C198" s="65" t="s">
        <v>32</v>
      </c>
      <c r="D198" s="66">
        <v>43538</v>
      </c>
      <c r="E198" s="66">
        <v>43556</v>
      </c>
      <c r="F198" s="65" t="s">
        <v>586</v>
      </c>
      <c r="G198" s="65" t="s">
        <v>409</v>
      </c>
      <c r="H198" s="67">
        <v>509374.06</v>
      </c>
      <c r="I198" s="65"/>
    </row>
    <row r="199" spans="1:9" x14ac:dyDescent="0.2">
      <c r="A199" s="65" t="s">
        <v>609</v>
      </c>
      <c r="B199" s="65" t="s">
        <v>707</v>
      </c>
      <c r="C199" s="65" t="s">
        <v>107</v>
      </c>
      <c r="D199" s="66">
        <v>43538</v>
      </c>
      <c r="E199" s="66">
        <v>43556</v>
      </c>
      <c r="F199" s="65" t="s">
        <v>586</v>
      </c>
      <c r="G199" s="65" t="s">
        <v>409</v>
      </c>
      <c r="H199" s="67">
        <v>662545.29</v>
      </c>
    </row>
    <row r="200" spans="1:9" x14ac:dyDescent="0.2">
      <c r="A200" s="65" t="s">
        <v>609</v>
      </c>
      <c r="B200" s="65" t="s">
        <v>708</v>
      </c>
      <c r="C200" s="65" t="s">
        <v>108</v>
      </c>
      <c r="D200" s="66">
        <v>43538</v>
      </c>
      <c r="E200" s="66">
        <v>43556</v>
      </c>
      <c r="F200" s="65" t="s">
        <v>586</v>
      </c>
      <c r="G200" s="65" t="s">
        <v>409</v>
      </c>
      <c r="H200" s="67">
        <v>927622.76</v>
      </c>
      <c r="I200" s="65"/>
    </row>
    <row r="201" spans="1:9" x14ac:dyDescent="0.2">
      <c r="A201" s="65" t="s">
        <v>609</v>
      </c>
      <c r="B201" s="65" t="s">
        <v>709</v>
      </c>
      <c r="C201" s="65" t="s">
        <v>109</v>
      </c>
      <c r="D201" s="66">
        <v>43538</v>
      </c>
      <c r="E201" s="66">
        <v>43556</v>
      </c>
      <c r="F201" s="65" t="s">
        <v>586</v>
      </c>
      <c r="G201" s="65" t="s">
        <v>409</v>
      </c>
      <c r="H201" s="67">
        <v>353079.97</v>
      </c>
      <c r="I201" s="65"/>
    </row>
    <row r="202" spans="1:9" x14ac:dyDescent="0.2">
      <c r="A202" s="65" t="s">
        <v>609</v>
      </c>
      <c r="B202" s="65" t="s">
        <v>710</v>
      </c>
      <c r="C202" s="65" t="s">
        <v>110</v>
      </c>
      <c r="D202" s="66">
        <v>43538</v>
      </c>
      <c r="E202" s="66">
        <v>43556</v>
      </c>
      <c r="F202" s="65" t="s">
        <v>586</v>
      </c>
      <c r="G202" s="65" t="s">
        <v>409</v>
      </c>
      <c r="H202" s="67">
        <v>208778.23</v>
      </c>
    </row>
    <row r="203" spans="1:9" x14ac:dyDescent="0.2">
      <c r="A203" s="65" t="s">
        <v>609</v>
      </c>
      <c r="B203" s="65" t="s">
        <v>711</v>
      </c>
      <c r="C203" s="65" t="s">
        <v>111</v>
      </c>
      <c r="D203" s="66">
        <v>43538</v>
      </c>
      <c r="E203" s="66">
        <v>43556</v>
      </c>
      <c r="F203" s="65" t="s">
        <v>586</v>
      </c>
      <c r="G203" s="65" t="s">
        <v>409</v>
      </c>
      <c r="H203" s="67">
        <v>96886.56</v>
      </c>
      <c r="I203" s="65"/>
    </row>
    <row r="204" spans="1:9" x14ac:dyDescent="0.2">
      <c r="A204" s="65" t="s">
        <v>609</v>
      </c>
      <c r="B204" s="65" t="s">
        <v>712</v>
      </c>
      <c r="C204" s="65" t="s">
        <v>112</v>
      </c>
      <c r="D204" s="66">
        <v>43538</v>
      </c>
      <c r="E204" s="66">
        <v>43556</v>
      </c>
      <c r="F204" s="65" t="s">
        <v>586</v>
      </c>
      <c r="G204" s="65" t="s">
        <v>409</v>
      </c>
      <c r="H204" s="67">
        <v>175097.37</v>
      </c>
      <c r="I204" s="65"/>
    </row>
    <row r="205" spans="1:9" x14ac:dyDescent="0.2">
      <c r="A205" s="65" t="s">
        <v>609</v>
      </c>
      <c r="B205" s="65" t="s">
        <v>713</v>
      </c>
      <c r="C205" s="65" t="s">
        <v>113</v>
      </c>
      <c r="D205" s="66">
        <v>43538</v>
      </c>
      <c r="E205" s="66">
        <v>43556</v>
      </c>
      <c r="F205" s="65" t="s">
        <v>586</v>
      </c>
      <c r="G205" s="65" t="s">
        <v>409</v>
      </c>
      <c r="H205" s="67">
        <v>523548.34</v>
      </c>
      <c r="I205" s="65"/>
    </row>
    <row r="206" spans="1:9" x14ac:dyDescent="0.2">
      <c r="A206" s="65" t="s">
        <v>609</v>
      </c>
      <c r="B206" s="65" t="s">
        <v>714</v>
      </c>
      <c r="C206" s="65" t="s">
        <v>114</v>
      </c>
      <c r="D206" s="66">
        <v>43538</v>
      </c>
      <c r="E206" s="66">
        <v>43556</v>
      </c>
      <c r="F206" s="65" t="s">
        <v>586</v>
      </c>
      <c r="G206" s="65" t="s">
        <v>409</v>
      </c>
      <c r="H206" s="67">
        <v>427432.85</v>
      </c>
    </row>
    <row r="207" spans="1:9" x14ac:dyDescent="0.2">
      <c r="A207" s="65" t="s">
        <v>609</v>
      </c>
      <c r="B207" s="65" t="s">
        <v>715</v>
      </c>
      <c r="C207" s="65" t="s">
        <v>115</v>
      </c>
      <c r="D207" s="66">
        <v>43538</v>
      </c>
      <c r="E207" s="66">
        <v>43556</v>
      </c>
      <c r="F207" s="65" t="s">
        <v>586</v>
      </c>
      <c r="G207" s="65" t="s">
        <v>409</v>
      </c>
      <c r="H207" s="67">
        <v>576906.1</v>
      </c>
    </row>
    <row r="208" spans="1:9" x14ac:dyDescent="0.2">
      <c r="A208" s="65" t="s">
        <v>609</v>
      </c>
      <c r="B208" s="65" t="s">
        <v>716</v>
      </c>
      <c r="C208" s="65" t="s">
        <v>31</v>
      </c>
      <c r="D208" s="66">
        <v>43538</v>
      </c>
      <c r="E208" s="66">
        <v>43556</v>
      </c>
      <c r="F208" s="65" t="s">
        <v>586</v>
      </c>
      <c r="G208" s="65" t="s">
        <v>409</v>
      </c>
      <c r="H208" s="67">
        <v>651109.05000000005</v>
      </c>
      <c r="I208" s="65"/>
    </row>
    <row r="209" spans="1:9" x14ac:dyDescent="0.2">
      <c r="A209" s="65" t="s">
        <v>609</v>
      </c>
      <c r="B209" s="65" t="s">
        <v>717</v>
      </c>
      <c r="C209" s="65" t="s">
        <v>116</v>
      </c>
      <c r="D209" s="66">
        <v>43538</v>
      </c>
      <c r="E209" s="66">
        <v>43556</v>
      </c>
      <c r="F209" s="65" t="s">
        <v>586</v>
      </c>
      <c r="G209" s="65" t="s">
        <v>409</v>
      </c>
      <c r="H209" s="67">
        <v>302600.90999999997</v>
      </c>
    </row>
    <row r="210" spans="1:9" x14ac:dyDescent="0.2">
      <c r="A210" s="65" t="s">
        <v>609</v>
      </c>
      <c r="B210" s="65" t="s">
        <v>718</v>
      </c>
      <c r="C210" s="65" t="s">
        <v>117</v>
      </c>
      <c r="D210" s="66">
        <v>43538</v>
      </c>
      <c r="E210" s="66">
        <v>43556</v>
      </c>
      <c r="F210" s="65" t="s">
        <v>586</v>
      </c>
      <c r="G210" s="65" t="s">
        <v>409</v>
      </c>
      <c r="H210" s="67">
        <v>491291.25</v>
      </c>
    </row>
    <row r="211" spans="1:9" x14ac:dyDescent="0.2">
      <c r="A211" s="65" t="s">
        <v>609</v>
      </c>
      <c r="B211" s="65" t="s">
        <v>719</v>
      </c>
      <c r="C211" s="65" t="s">
        <v>118</v>
      </c>
      <c r="D211" s="66">
        <v>43538</v>
      </c>
      <c r="E211" s="66">
        <v>43556</v>
      </c>
      <c r="F211" s="65" t="s">
        <v>586</v>
      </c>
      <c r="G211" s="65" t="s">
        <v>409</v>
      </c>
      <c r="H211" s="67">
        <v>405676.43</v>
      </c>
    </row>
    <row r="212" spans="1:9" x14ac:dyDescent="0.2">
      <c r="A212" s="65" t="s">
        <v>609</v>
      </c>
      <c r="B212" s="65" t="s">
        <v>720</v>
      </c>
      <c r="C212" s="65" t="s">
        <v>119</v>
      </c>
      <c r="D212" s="66">
        <v>43538</v>
      </c>
      <c r="E212" s="66">
        <v>43556</v>
      </c>
      <c r="F212" s="65" t="s">
        <v>586</v>
      </c>
      <c r="G212" s="65" t="s">
        <v>409</v>
      </c>
      <c r="H212" s="67">
        <v>691675.29</v>
      </c>
      <c r="I212" s="65"/>
    </row>
    <row r="213" spans="1:9" x14ac:dyDescent="0.2">
      <c r="A213" s="65" t="s">
        <v>609</v>
      </c>
      <c r="B213" s="65" t="s">
        <v>721</v>
      </c>
      <c r="C213" s="65" t="s">
        <v>18</v>
      </c>
      <c r="D213" s="66">
        <v>43538</v>
      </c>
      <c r="E213" s="66">
        <v>43556</v>
      </c>
      <c r="F213" s="65" t="s">
        <v>586</v>
      </c>
      <c r="G213" s="65" t="s">
        <v>409</v>
      </c>
      <c r="H213" s="67">
        <v>6901811.9900000002</v>
      </c>
      <c r="I213" s="65"/>
    </row>
    <row r="214" spans="1:9" x14ac:dyDescent="0.2">
      <c r="A214" s="65" t="s">
        <v>609</v>
      </c>
      <c r="B214" s="65" t="s">
        <v>722</v>
      </c>
      <c r="C214" s="65" t="s">
        <v>35</v>
      </c>
      <c r="D214" s="66">
        <v>43538</v>
      </c>
      <c r="E214" s="66">
        <v>43556</v>
      </c>
      <c r="F214" s="65" t="s">
        <v>586</v>
      </c>
      <c r="G214" s="65" t="s">
        <v>409</v>
      </c>
      <c r="H214" s="67">
        <v>451538.75</v>
      </c>
      <c r="I214" s="65"/>
    </row>
    <row r="215" spans="1:9" x14ac:dyDescent="0.2">
      <c r="A215" s="65" t="s">
        <v>609</v>
      </c>
      <c r="B215" s="65" t="s">
        <v>723</v>
      </c>
      <c r="C215" s="65" t="s">
        <v>120</v>
      </c>
      <c r="D215" s="66">
        <v>43538</v>
      </c>
      <c r="E215" s="66">
        <v>43556</v>
      </c>
      <c r="F215" s="65" t="s">
        <v>586</v>
      </c>
      <c r="G215" s="65" t="s">
        <v>409</v>
      </c>
      <c r="H215" s="67">
        <v>576906.1</v>
      </c>
    </row>
    <row r="216" spans="1:9" x14ac:dyDescent="0.2">
      <c r="A216" s="65" t="s">
        <v>609</v>
      </c>
      <c r="B216" s="65" t="s">
        <v>724</v>
      </c>
      <c r="C216" s="65" t="s">
        <v>121</v>
      </c>
      <c r="D216" s="66">
        <v>43538</v>
      </c>
      <c r="E216" s="66">
        <v>43556</v>
      </c>
      <c r="F216" s="65" t="s">
        <v>586</v>
      </c>
      <c r="G216" s="65" t="s">
        <v>409</v>
      </c>
      <c r="H216" s="67">
        <v>53408077.560000002</v>
      </c>
      <c r="I216" s="65"/>
    </row>
    <row r="217" spans="1:9" x14ac:dyDescent="0.2">
      <c r="A217" s="65" t="s">
        <v>609</v>
      </c>
      <c r="B217" s="65" t="s">
        <v>725</v>
      </c>
      <c r="C217" s="65" t="s">
        <v>122</v>
      </c>
      <c r="D217" s="66">
        <v>43538</v>
      </c>
      <c r="E217" s="66">
        <v>43556</v>
      </c>
      <c r="F217" s="65" t="s">
        <v>586</v>
      </c>
      <c r="G217" s="65" t="s">
        <v>409</v>
      </c>
      <c r="H217" s="67">
        <v>3128797.39</v>
      </c>
      <c r="I217" s="65"/>
    </row>
    <row r="218" spans="1:9" x14ac:dyDescent="0.2">
      <c r="A218" s="65" t="s">
        <v>609</v>
      </c>
      <c r="B218" s="65" t="s">
        <v>726</v>
      </c>
      <c r="C218" s="65" t="s">
        <v>123</v>
      </c>
      <c r="D218" s="66">
        <v>43538</v>
      </c>
      <c r="E218" s="66">
        <v>43556</v>
      </c>
      <c r="F218" s="65" t="s">
        <v>586</v>
      </c>
      <c r="G218" s="65" t="s">
        <v>409</v>
      </c>
      <c r="H218" s="67">
        <v>45060485.490000002</v>
      </c>
      <c r="I218" s="65"/>
    </row>
    <row r="219" spans="1:9" x14ac:dyDescent="0.2">
      <c r="A219" s="65" t="s">
        <v>609</v>
      </c>
      <c r="B219" s="65" t="s">
        <v>727</v>
      </c>
      <c r="C219" s="65" t="s">
        <v>33</v>
      </c>
      <c r="D219" s="66">
        <v>43538</v>
      </c>
      <c r="E219" s="66">
        <v>43556</v>
      </c>
      <c r="F219" s="65" t="s">
        <v>586</v>
      </c>
      <c r="G219" s="65" t="s">
        <v>409</v>
      </c>
      <c r="H219" s="67">
        <v>96886.56</v>
      </c>
      <c r="I219" s="65"/>
    </row>
    <row r="220" spans="1:9" x14ac:dyDescent="0.2">
      <c r="A220" s="65" t="s">
        <v>609</v>
      </c>
      <c r="B220" s="65" t="s">
        <v>728</v>
      </c>
      <c r="C220" s="65" t="s">
        <v>124</v>
      </c>
      <c r="D220" s="66">
        <v>43538</v>
      </c>
      <c r="E220" s="66">
        <v>43556</v>
      </c>
      <c r="F220" s="65" t="s">
        <v>586</v>
      </c>
      <c r="G220" s="65" t="s">
        <v>409</v>
      </c>
      <c r="H220" s="67">
        <v>981583.49</v>
      </c>
      <c r="I220" s="65"/>
    </row>
    <row r="221" spans="1:9" x14ac:dyDescent="0.2">
      <c r="A221" s="65" t="s">
        <v>609</v>
      </c>
      <c r="B221" s="65" t="s">
        <v>729</v>
      </c>
      <c r="C221" s="65" t="s">
        <v>16</v>
      </c>
      <c r="D221" s="66">
        <v>43538</v>
      </c>
      <c r="E221" s="66">
        <v>43556</v>
      </c>
      <c r="F221" s="65" t="s">
        <v>586</v>
      </c>
      <c r="G221" s="65" t="s">
        <v>409</v>
      </c>
      <c r="H221" s="67">
        <v>121062.5</v>
      </c>
      <c r="I221" s="65"/>
    </row>
    <row r="222" spans="1:9" x14ac:dyDescent="0.2">
      <c r="A222" s="65" t="s">
        <v>609</v>
      </c>
      <c r="B222" s="65" t="s">
        <v>730</v>
      </c>
      <c r="C222" s="65" t="s">
        <v>125</v>
      </c>
      <c r="D222" s="66">
        <v>43538</v>
      </c>
      <c r="E222" s="66">
        <v>43556</v>
      </c>
      <c r="F222" s="65" t="s">
        <v>586</v>
      </c>
      <c r="G222" s="65" t="s">
        <v>409</v>
      </c>
      <c r="H222" s="67">
        <v>172575</v>
      </c>
    </row>
    <row r="223" spans="1:9" x14ac:dyDescent="0.2">
      <c r="A223" s="65" t="s">
        <v>609</v>
      </c>
      <c r="B223" s="65" t="s">
        <v>731</v>
      </c>
      <c r="C223" s="65" t="s">
        <v>126</v>
      </c>
      <c r="D223" s="66">
        <v>43538</v>
      </c>
      <c r="E223" s="66">
        <v>43556</v>
      </c>
      <c r="F223" s="65" t="s">
        <v>586</v>
      </c>
      <c r="G223" s="65" t="s">
        <v>409</v>
      </c>
      <c r="H223" s="67">
        <v>96886.56</v>
      </c>
      <c r="I223" s="65"/>
    </row>
    <row r="224" spans="1:9" x14ac:dyDescent="0.2">
      <c r="A224" s="65" t="s">
        <v>609</v>
      </c>
      <c r="B224" s="65" t="s">
        <v>732</v>
      </c>
      <c r="C224" s="65" t="s">
        <v>19</v>
      </c>
      <c r="D224" s="66">
        <v>43538</v>
      </c>
      <c r="E224" s="66">
        <v>43556</v>
      </c>
      <c r="F224" s="65" t="s">
        <v>586</v>
      </c>
      <c r="G224" s="65" t="s">
        <v>409</v>
      </c>
      <c r="H224" s="67">
        <v>19843.73</v>
      </c>
      <c r="I224" s="65"/>
    </row>
    <row r="225" spans="1:9" x14ac:dyDescent="0.2">
      <c r="A225" s="65" t="s">
        <v>609</v>
      </c>
      <c r="B225" s="65" t="s">
        <v>733</v>
      </c>
      <c r="C225" s="65" t="s">
        <v>23</v>
      </c>
      <c r="D225" s="66">
        <v>43538</v>
      </c>
      <c r="E225" s="66">
        <v>43556</v>
      </c>
      <c r="F225" s="65" t="s">
        <v>586</v>
      </c>
      <c r="G225" s="65" t="s">
        <v>409</v>
      </c>
      <c r="H225" s="67">
        <v>309562.5</v>
      </c>
      <c r="I225" s="65"/>
    </row>
    <row r="226" spans="1:9" x14ac:dyDescent="0.2">
      <c r="A226" s="65" t="s">
        <v>609</v>
      </c>
      <c r="B226" s="65" t="s">
        <v>734</v>
      </c>
      <c r="C226" s="65" t="s">
        <v>4</v>
      </c>
      <c r="D226" s="66">
        <v>43538</v>
      </c>
      <c r="E226" s="66">
        <v>43556</v>
      </c>
      <c r="F226" s="65" t="s">
        <v>586</v>
      </c>
      <c r="G226" s="65" t="s">
        <v>409</v>
      </c>
      <c r="H226" s="67">
        <v>309562.5</v>
      </c>
      <c r="I226" s="65"/>
    </row>
    <row r="227" spans="1:9" x14ac:dyDescent="0.2">
      <c r="A227" s="65" t="s">
        <v>609</v>
      </c>
      <c r="B227" s="65" t="s">
        <v>735</v>
      </c>
      <c r="C227" s="65" t="s">
        <v>28</v>
      </c>
      <c r="D227" s="66">
        <v>43538</v>
      </c>
      <c r="E227" s="66">
        <v>43556</v>
      </c>
      <c r="F227" s="65" t="s">
        <v>586</v>
      </c>
      <c r="G227" s="65" t="s">
        <v>409</v>
      </c>
      <c r="H227" s="67">
        <v>309562.5</v>
      </c>
      <c r="I227" s="65"/>
    </row>
    <row r="228" spans="1:9" x14ac:dyDescent="0.2">
      <c r="A228" s="65" t="s">
        <v>609</v>
      </c>
      <c r="B228" s="65" t="s">
        <v>736</v>
      </c>
      <c r="C228" s="65" t="s">
        <v>127</v>
      </c>
      <c r="D228" s="66">
        <v>43538</v>
      </c>
      <c r="E228" s="66">
        <v>43556</v>
      </c>
      <c r="F228" s="65" t="s">
        <v>586</v>
      </c>
      <c r="G228" s="65" t="s">
        <v>409</v>
      </c>
      <c r="H228" s="67">
        <v>309562.5</v>
      </c>
      <c r="I228" s="65"/>
    </row>
    <row r="229" spans="1:9" x14ac:dyDescent="0.2">
      <c r="A229" s="65" t="s">
        <v>609</v>
      </c>
      <c r="B229" s="65" t="s">
        <v>737</v>
      </c>
      <c r="C229" s="65" t="s">
        <v>128</v>
      </c>
      <c r="D229" s="66">
        <v>43538</v>
      </c>
      <c r="E229" s="66">
        <v>43556</v>
      </c>
      <c r="F229" s="65" t="s">
        <v>586</v>
      </c>
      <c r="G229" s="65" t="s">
        <v>409</v>
      </c>
      <c r="H229" s="67">
        <v>738766.48</v>
      </c>
      <c r="I229" s="65"/>
    </row>
    <row r="230" spans="1:9" x14ac:dyDescent="0.2">
      <c r="A230" s="65" t="s">
        <v>609</v>
      </c>
      <c r="B230" s="65" t="s">
        <v>738</v>
      </c>
      <c r="C230" s="65" t="s">
        <v>129</v>
      </c>
      <c r="D230" s="66">
        <v>43538</v>
      </c>
      <c r="E230" s="66">
        <v>43556</v>
      </c>
      <c r="F230" s="65" t="s">
        <v>586</v>
      </c>
      <c r="G230" s="65" t="s">
        <v>409</v>
      </c>
      <c r="H230" s="67">
        <v>297077.38</v>
      </c>
    </row>
    <row r="231" spans="1:9" x14ac:dyDescent="0.2">
      <c r="A231" s="65" t="s">
        <v>609</v>
      </c>
      <c r="B231" s="65" t="s">
        <v>739</v>
      </c>
      <c r="C231" s="65" t="s">
        <v>20</v>
      </c>
      <c r="D231" s="66">
        <v>43538</v>
      </c>
      <c r="E231" s="66">
        <v>43556</v>
      </c>
      <c r="F231" s="65" t="s">
        <v>586</v>
      </c>
      <c r="G231" s="65" t="s">
        <v>409</v>
      </c>
      <c r="H231" s="67">
        <v>210125.09</v>
      </c>
      <c r="I231" s="65"/>
    </row>
    <row r="232" spans="1:9" x14ac:dyDescent="0.2">
      <c r="A232" s="65" t="s">
        <v>609</v>
      </c>
      <c r="B232" s="65" t="s">
        <v>740</v>
      </c>
      <c r="C232" s="65" t="s">
        <v>130</v>
      </c>
      <c r="D232" s="66">
        <v>43538</v>
      </c>
      <c r="E232" s="66">
        <v>43556</v>
      </c>
      <c r="F232" s="65" t="s">
        <v>586</v>
      </c>
      <c r="G232" s="65" t="s">
        <v>409</v>
      </c>
      <c r="H232" s="67">
        <v>357357.41</v>
      </c>
      <c r="I232" s="65"/>
    </row>
    <row r="233" spans="1:9" x14ac:dyDescent="0.2">
      <c r="A233" s="65" t="s">
        <v>609</v>
      </c>
      <c r="B233" s="65" t="s">
        <v>741</v>
      </c>
      <c r="C233" s="65" t="s">
        <v>25</v>
      </c>
      <c r="D233" s="66">
        <v>43538</v>
      </c>
      <c r="E233" s="66">
        <v>43556</v>
      </c>
      <c r="F233" s="65" t="s">
        <v>586</v>
      </c>
      <c r="G233" s="65" t="s">
        <v>409</v>
      </c>
      <c r="H233" s="67">
        <v>125943.35</v>
      </c>
      <c r="I233" s="65"/>
    </row>
    <row r="234" spans="1:9" x14ac:dyDescent="0.2">
      <c r="A234" s="65" t="s">
        <v>609</v>
      </c>
      <c r="B234" s="65" t="s">
        <v>742</v>
      </c>
      <c r="C234" s="65" t="s">
        <v>131</v>
      </c>
      <c r="D234" s="66">
        <v>43538</v>
      </c>
      <c r="E234" s="66">
        <v>43556</v>
      </c>
      <c r="F234" s="65" t="s">
        <v>586</v>
      </c>
      <c r="G234" s="65" t="s">
        <v>409</v>
      </c>
      <c r="H234" s="67">
        <v>395390.54</v>
      </c>
      <c r="I234" s="65"/>
    </row>
    <row r="235" spans="1:9" x14ac:dyDescent="0.2">
      <c r="A235" s="65" t="s">
        <v>609</v>
      </c>
      <c r="B235" s="65" t="s">
        <v>743</v>
      </c>
      <c r="C235" s="65" t="s">
        <v>24</v>
      </c>
      <c r="D235" s="66">
        <v>43538</v>
      </c>
      <c r="E235" s="66">
        <v>43556</v>
      </c>
      <c r="F235" s="65" t="s">
        <v>586</v>
      </c>
      <c r="G235" s="65" t="s">
        <v>409</v>
      </c>
      <c r="H235" s="67">
        <v>121062.5</v>
      </c>
      <c r="I235" s="65"/>
    </row>
    <row r="236" spans="1:9" x14ac:dyDescent="0.2">
      <c r="A236" s="65" t="s">
        <v>609</v>
      </c>
      <c r="B236" s="65" t="s">
        <v>744</v>
      </c>
      <c r="C236" s="65" t="s">
        <v>5</v>
      </c>
      <c r="D236" s="66">
        <v>43538</v>
      </c>
      <c r="E236" s="66">
        <v>43556</v>
      </c>
      <c r="F236" s="65" t="s">
        <v>586</v>
      </c>
      <c r="G236" s="65" t="s">
        <v>409</v>
      </c>
      <c r="H236" s="67">
        <v>309562.5</v>
      </c>
      <c r="I236" s="65"/>
    </row>
    <row r="237" spans="1:9" x14ac:dyDescent="0.2">
      <c r="A237" s="65" t="s">
        <v>609</v>
      </c>
      <c r="B237" s="65" t="s">
        <v>745</v>
      </c>
      <c r="C237" s="65" t="s">
        <v>132</v>
      </c>
      <c r="D237" s="66">
        <v>43538</v>
      </c>
      <c r="E237" s="66">
        <v>43556</v>
      </c>
      <c r="F237" s="65" t="s">
        <v>586</v>
      </c>
      <c r="G237" s="65" t="s">
        <v>409</v>
      </c>
      <c r="H237" s="67">
        <v>439922.36</v>
      </c>
    </row>
    <row r="238" spans="1:9" x14ac:dyDescent="0.2">
      <c r="A238" s="65" t="s">
        <v>609</v>
      </c>
      <c r="B238" s="65" t="s">
        <v>746</v>
      </c>
      <c r="C238" s="65" t="s">
        <v>133</v>
      </c>
      <c r="D238" s="66">
        <v>43538</v>
      </c>
      <c r="E238" s="66">
        <v>43556</v>
      </c>
      <c r="F238" s="65" t="s">
        <v>586</v>
      </c>
      <c r="G238" s="65" t="s">
        <v>409</v>
      </c>
      <c r="H238" s="67">
        <v>357392.18</v>
      </c>
      <c r="I238" s="65"/>
    </row>
    <row r="239" spans="1:9" x14ac:dyDescent="0.2">
      <c r="A239" s="65" t="s">
        <v>609</v>
      </c>
      <c r="B239" s="65" t="s">
        <v>747</v>
      </c>
      <c r="C239" s="65" t="s">
        <v>134</v>
      </c>
      <c r="D239" s="66">
        <v>43538</v>
      </c>
      <c r="E239" s="66">
        <v>43556</v>
      </c>
      <c r="F239" s="65" t="s">
        <v>586</v>
      </c>
      <c r="G239" s="65" t="s">
        <v>409</v>
      </c>
      <c r="H239" s="67">
        <v>156343.19</v>
      </c>
      <c r="I239" s="65"/>
    </row>
    <row r="240" spans="1:9" x14ac:dyDescent="0.2">
      <c r="A240" s="65" t="s">
        <v>609</v>
      </c>
      <c r="B240" s="65" t="s">
        <v>748</v>
      </c>
      <c r="C240" s="65" t="s">
        <v>135</v>
      </c>
      <c r="D240" s="66">
        <v>43538</v>
      </c>
      <c r="E240" s="66">
        <v>43556</v>
      </c>
      <c r="F240" s="65" t="s">
        <v>586</v>
      </c>
      <c r="G240" s="65" t="s">
        <v>409</v>
      </c>
      <c r="H240" s="67">
        <v>529312.19999999995</v>
      </c>
      <c r="I240" s="65"/>
    </row>
    <row r="241" spans="1:9" x14ac:dyDescent="0.2">
      <c r="A241" s="65" t="s">
        <v>609</v>
      </c>
      <c r="B241" s="65" t="s">
        <v>749</v>
      </c>
      <c r="C241" s="65" t="s">
        <v>136</v>
      </c>
      <c r="D241" s="66">
        <v>43538</v>
      </c>
      <c r="E241" s="66">
        <v>43556</v>
      </c>
      <c r="F241" s="65" t="s">
        <v>586</v>
      </c>
      <c r="G241" s="65" t="s">
        <v>409</v>
      </c>
      <c r="H241" s="67">
        <v>96886.56</v>
      </c>
      <c r="I241" s="65"/>
    </row>
    <row r="242" spans="1:9" x14ac:dyDescent="0.2">
      <c r="A242" s="65" t="s">
        <v>609</v>
      </c>
      <c r="B242" s="65" t="s">
        <v>750</v>
      </c>
      <c r="C242" s="65" t="s">
        <v>137</v>
      </c>
      <c r="D242" s="66">
        <v>43538</v>
      </c>
      <c r="E242" s="66">
        <v>43556</v>
      </c>
      <c r="F242" s="65" t="s">
        <v>586</v>
      </c>
      <c r="G242" s="65" t="s">
        <v>409</v>
      </c>
      <c r="H242" s="67">
        <v>487569.63</v>
      </c>
      <c r="I242" s="65"/>
    </row>
    <row r="243" spans="1:9" x14ac:dyDescent="0.2">
      <c r="A243" s="65" t="s">
        <v>609</v>
      </c>
      <c r="B243" s="65" t="s">
        <v>751</v>
      </c>
      <c r="C243" s="65" t="s">
        <v>138</v>
      </c>
      <c r="D243" s="66">
        <v>43538</v>
      </c>
      <c r="E243" s="66">
        <v>43556</v>
      </c>
      <c r="F243" s="65" t="s">
        <v>586</v>
      </c>
      <c r="G243" s="65" t="s">
        <v>409</v>
      </c>
      <c r="H243" s="67">
        <v>564041.64</v>
      </c>
      <c r="I243" s="65"/>
    </row>
    <row r="244" spans="1:9" x14ac:dyDescent="0.2">
      <c r="A244" s="65" t="s">
        <v>609</v>
      </c>
      <c r="B244" s="65" t="s">
        <v>752</v>
      </c>
      <c r="C244" s="65" t="s">
        <v>235</v>
      </c>
      <c r="D244" s="66">
        <v>43538</v>
      </c>
      <c r="E244" s="66">
        <v>43556</v>
      </c>
      <c r="F244" s="65" t="s">
        <v>586</v>
      </c>
      <c r="G244" s="65" t="s">
        <v>409</v>
      </c>
      <c r="H244" s="67">
        <v>96886.56</v>
      </c>
      <c r="I244" s="65"/>
    </row>
    <row r="245" spans="1:9" x14ac:dyDescent="0.2">
      <c r="A245" s="65" t="s">
        <v>609</v>
      </c>
      <c r="B245" s="65" t="s">
        <v>753</v>
      </c>
      <c r="C245" s="65" t="s">
        <v>139</v>
      </c>
      <c r="D245" s="66">
        <v>43538</v>
      </c>
      <c r="E245" s="66">
        <v>43556</v>
      </c>
      <c r="F245" s="65" t="s">
        <v>586</v>
      </c>
      <c r="G245" s="65" t="s">
        <v>409</v>
      </c>
      <c r="H245" s="67">
        <v>190177.25</v>
      </c>
    </row>
    <row r="246" spans="1:9" x14ac:dyDescent="0.2">
      <c r="A246" s="65" t="s">
        <v>609</v>
      </c>
      <c r="B246" s="65" t="s">
        <v>754</v>
      </c>
      <c r="C246" s="65" t="s">
        <v>7</v>
      </c>
      <c r="D246" s="66">
        <v>43538</v>
      </c>
      <c r="E246" s="66">
        <v>43556</v>
      </c>
      <c r="F246" s="65" t="s">
        <v>586</v>
      </c>
      <c r="G246" s="65" t="s">
        <v>409</v>
      </c>
      <c r="H246" s="67">
        <v>143565.5</v>
      </c>
      <c r="I246" s="65"/>
    </row>
    <row r="247" spans="1:9" x14ac:dyDescent="0.2">
      <c r="A247" s="65" t="s">
        <v>609</v>
      </c>
      <c r="B247" s="65" t="s">
        <v>755</v>
      </c>
      <c r="C247" s="65" t="s">
        <v>8</v>
      </c>
      <c r="D247" s="66">
        <v>43538</v>
      </c>
      <c r="E247" s="66">
        <v>43556</v>
      </c>
      <c r="F247" s="65" t="s">
        <v>586</v>
      </c>
      <c r="G247" s="65" t="s">
        <v>409</v>
      </c>
      <c r="H247" s="67">
        <v>242125</v>
      </c>
      <c r="I247" s="65"/>
    </row>
    <row r="248" spans="1:9" x14ac:dyDescent="0.2">
      <c r="A248" s="65" t="s">
        <v>609</v>
      </c>
      <c r="B248" s="65" t="s">
        <v>756</v>
      </c>
      <c r="C248" s="65" t="s">
        <v>1</v>
      </c>
      <c r="D248" s="66">
        <v>43538</v>
      </c>
      <c r="E248" s="66">
        <v>43556</v>
      </c>
      <c r="F248" s="65" t="s">
        <v>586</v>
      </c>
      <c r="G248" s="65" t="s">
        <v>409</v>
      </c>
      <c r="H248" s="67">
        <v>121062.5</v>
      </c>
      <c r="I248" s="65"/>
    </row>
    <row r="249" spans="1:9" x14ac:dyDescent="0.2">
      <c r="A249" s="65" t="s">
        <v>609</v>
      </c>
      <c r="B249" s="65" t="s">
        <v>757</v>
      </c>
      <c r="C249" s="65" t="s">
        <v>13</v>
      </c>
      <c r="D249" s="66">
        <v>43538</v>
      </c>
      <c r="E249" s="66">
        <v>43556</v>
      </c>
      <c r="F249" s="65" t="s">
        <v>586</v>
      </c>
      <c r="G249" s="65" t="s">
        <v>409</v>
      </c>
      <c r="H249" s="67">
        <v>181483.25</v>
      </c>
      <c r="I249" s="65"/>
    </row>
    <row r="250" spans="1:9" x14ac:dyDescent="0.2">
      <c r="A250" s="65" t="s">
        <v>609</v>
      </c>
      <c r="B250" s="65" t="s">
        <v>758</v>
      </c>
      <c r="C250" s="65" t="s">
        <v>9</v>
      </c>
      <c r="D250" s="66">
        <v>43538</v>
      </c>
      <c r="E250" s="66">
        <v>43556</v>
      </c>
      <c r="F250" s="65" t="s">
        <v>586</v>
      </c>
      <c r="G250" s="65" t="s">
        <v>409</v>
      </c>
      <c r="H250" s="67">
        <v>121062.5</v>
      </c>
      <c r="I250" s="65"/>
    </row>
    <row r="251" spans="1:9" x14ac:dyDescent="0.2">
      <c r="A251" s="65" t="s">
        <v>609</v>
      </c>
      <c r="B251" s="65" t="s">
        <v>759</v>
      </c>
      <c r="C251" s="65" t="s">
        <v>17</v>
      </c>
      <c r="D251" s="66">
        <v>43538</v>
      </c>
      <c r="E251" s="66">
        <v>43556</v>
      </c>
      <c r="F251" s="65" t="s">
        <v>586</v>
      </c>
      <c r="G251" s="65" t="s">
        <v>409</v>
      </c>
      <c r="H251" s="67">
        <v>115358.75</v>
      </c>
      <c r="I251" s="65"/>
    </row>
    <row r="252" spans="1:9" x14ac:dyDescent="0.2">
      <c r="A252" s="65" t="s">
        <v>609</v>
      </c>
      <c r="B252" s="65" t="s">
        <v>760</v>
      </c>
      <c r="C252" s="65" t="s">
        <v>2</v>
      </c>
      <c r="D252" s="66">
        <v>43538</v>
      </c>
      <c r="E252" s="66">
        <v>43556</v>
      </c>
      <c r="F252" s="65" t="s">
        <v>586</v>
      </c>
      <c r="G252" s="65" t="s">
        <v>409</v>
      </c>
      <c r="H252" s="67">
        <v>121062.5</v>
      </c>
      <c r="I252" s="65"/>
    </row>
    <row r="253" spans="1:9" x14ac:dyDescent="0.2">
      <c r="A253" s="65" t="s">
        <v>609</v>
      </c>
      <c r="B253" s="65" t="s">
        <v>761</v>
      </c>
      <c r="C253" s="65" t="s">
        <v>14</v>
      </c>
      <c r="D253" s="66">
        <v>43538</v>
      </c>
      <c r="E253" s="66">
        <v>43556</v>
      </c>
      <c r="F253" s="65" t="s">
        <v>586</v>
      </c>
      <c r="G253" s="65" t="s">
        <v>409</v>
      </c>
      <c r="H253" s="67">
        <v>210125.09</v>
      </c>
      <c r="I253" s="65"/>
    </row>
    <row r="254" spans="1:9" x14ac:dyDescent="0.2">
      <c r="A254" s="65" t="s">
        <v>609</v>
      </c>
      <c r="B254" s="65" t="s">
        <v>762</v>
      </c>
      <c r="C254" s="65" t="s">
        <v>10</v>
      </c>
      <c r="D254" s="66">
        <v>43538</v>
      </c>
      <c r="E254" s="66">
        <v>43556</v>
      </c>
      <c r="F254" s="65" t="s">
        <v>586</v>
      </c>
      <c r="G254" s="65" t="s">
        <v>409</v>
      </c>
      <c r="H254" s="67">
        <v>121062.5</v>
      </c>
      <c r="I254" s="65"/>
    </row>
    <row r="255" spans="1:9" x14ac:dyDescent="0.2">
      <c r="A255" s="65" t="s">
        <v>609</v>
      </c>
      <c r="B255" s="65" t="s">
        <v>763</v>
      </c>
      <c r="C255" s="65" t="s">
        <v>15</v>
      </c>
      <c r="D255" s="66">
        <v>43538</v>
      </c>
      <c r="E255" s="66">
        <v>43556</v>
      </c>
      <c r="F255" s="65" t="s">
        <v>586</v>
      </c>
      <c r="G255" s="65" t="s">
        <v>409</v>
      </c>
      <c r="H255" s="67">
        <v>121062.5</v>
      </c>
      <c r="I255" s="65"/>
    </row>
    <row r="256" spans="1:9" x14ac:dyDescent="0.2">
      <c r="A256" s="65" t="s">
        <v>609</v>
      </c>
      <c r="B256" s="65" t="s">
        <v>764</v>
      </c>
      <c r="C256" s="65" t="s">
        <v>11</v>
      </c>
      <c r="D256" s="66">
        <v>43538</v>
      </c>
      <c r="E256" s="66">
        <v>43556</v>
      </c>
      <c r="F256" s="65" t="s">
        <v>586</v>
      </c>
      <c r="G256" s="65" t="s">
        <v>409</v>
      </c>
      <c r="H256" s="67">
        <v>4000794.69</v>
      </c>
      <c r="I256" s="65"/>
    </row>
    <row r="257" spans="1:9" x14ac:dyDescent="0.2">
      <c r="A257" s="65" t="s">
        <v>609</v>
      </c>
      <c r="B257" s="65" t="s">
        <v>765</v>
      </c>
      <c r="C257" s="65" t="s">
        <v>12</v>
      </c>
      <c r="D257" s="66">
        <v>43538</v>
      </c>
      <c r="E257" s="66">
        <v>43556</v>
      </c>
      <c r="F257" s="65" t="s">
        <v>586</v>
      </c>
      <c r="G257" s="65" t="s">
        <v>409</v>
      </c>
      <c r="H257" s="67">
        <v>121062.5</v>
      </c>
      <c r="I257" s="65"/>
    </row>
    <row r="258" spans="1:9" x14ac:dyDescent="0.2">
      <c r="A258" s="65" t="s">
        <v>609</v>
      </c>
      <c r="B258" s="65" t="s">
        <v>766</v>
      </c>
      <c r="C258" s="65" t="s">
        <v>3</v>
      </c>
      <c r="D258" s="66">
        <v>43538</v>
      </c>
      <c r="E258" s="66">
        <v>43556</v>
      </c>
      <c r="F258" s="65" t="s">
        <v>586</v>
      </c>
      <c r="G258" s="65" t="s">
        <v>409</v>
      </c>
      <c r="H258" s="67">
        <v>121062.5</v>
      </c>
      <c r="I258" s="65"/>
    </row>
    <row r="259" spans="1:9" x14ac:dyDescent="0.2">
      <c r="A259" s="65" t="s">
        <v>609</v>
      </c>
      <c r="B259" s="65" t="s">
        <v>767</v>
      </c>
      <c r="C259" s="65" t="s">
        <v>30</v>
      </c>
      <c r="D259" s="66">
        <v>43538</v>
      </c>
      <c r="E259" s="66">
        <v>43556</v>
      </c>
      <c r="F259" s="65" t="s">
        <v>586</v>
      </c>
      <c r="G259" s="65" t="s">
        <v>409</v>
      </c>
      <c r="H259" s="67">
        <v>626389.16</v>
      </c>
      <c r="I259" s="65"/>
    </row>
    <row r="260" spans="1:9" x14ac:dyDescent="0.2">
      <c r="A260" s="65" t="s">
        <v>609</v>
      </c>
      <c r="B260" s="65" t="s">
        <v>768</v>
      </c>
      <c r="C260" s="65" t="s">
        <v>140</v>
      </c>
      <c r="D260" s="66">
        <v>43538</v>
      </c>
      <c r="E260" s="66">
        <v>43556</v>
      </c>
      <c r="F260" s="65" t="s">
        <v>586</v>
      </c>
      <c r="G260" s="65" t="s">
        <v>409</v>
      </c>
      <c r="H260" s="67">
        <v>433806.22</v>
      </c>
      <c r="I260" s="65"/>
    </row>
    <row r="261" spans="1:9" x14ac:dyDescent="0.2">
      <c r="A261" s="65" t="s">
        <v>609</v>
      </c>
      <c r="B261" s="65" t="s">
        <v>769</v>
      </c>
      <c r="C261" s="65" t="s">
        <v>141</v>
      </c>
      <c r="D261" s="66">
        <v>43538</v>
      </c>
      <c r="E261" s="66">
        <v>43556</v>
      </c>
      <c r="F261" s="65" t="s">
        <v>586</v>
      </c>
      <c r="G261" s="65" t="s">
        <v>409</v>
      </c>
      <c r="H261" s="67">
        <v>442453.8</v>
      </c>
      <c r="I261" s="65"/>
    </row>
    <row r="262" spans="1:9" x14ac:dyDescent="0.2">
      <c r="A262" s="65" t="s">
        <v>609</v>
      </c>
      <c r="B262" s="65" t="s">
        <v>770</v>
      </c>
      <c r="C262" s="65" t="s">
        <v>142</v>
      </c>
      <c r="D262" s="66">
        <v>43538</v>
      </c>
      <c r="E262" s="66">
        <v>43556</v>
      </c>
      <c r="F262" s="65" t="s">
        <v>586</v>
      </c>
      <c r="G262" s="65" t="s">
        <v>409</v>
      </c>
      <c r="H262" s="67">
        <v>511875</v>
      </c>
    </row>
    <row r="263" spans="1:9" x14ac:dyDescent="0.2">
      <c r="A263" s="65" t="s">
        <v>609</v>
      </c>
      <c r="B263" s="65" t="s">
        <v>771</v>
      </c>
      <c r="C263" s="65" t="s">
        <v>143</v>
      </c>
      <c r="D263" s="66">
        <v>43538</v>
      </c>
      <c r="E263" s="66">
        <v>43556</v>
      </c>
      <c r="F263" s="65" t="s">
        <v>586</v>
      </c>
      <c r="G263" s="65" t="s">
        <v>409</v>
      </c>
      <c r="H263" s="67">
        <v>576906.1</v>
      </c>
    </row>
    <row r="264" spans="1:9" x14ac:dyDescent="0.2">
      <c r="A264" s="65" t="s">
        <v>609</v>
      </c>
      <c r="B264" s="65" t="s">
        <v>772</v>
      </c>
      <c r="C264" s="65" t="s">
        <v>144</v>
      </c>
      <c r="D264" s="66">
        <v>43538</v>
      </c>
      <c r="E264" s="66">
        <v>43556</v>
      </c>
      <c r="F264" s="65" t="s">
        <v>586</v>
      </c>
      <c r="G264" s="65" t="s">
        <v>409</v>
      </c>
      <c r="H264" s="67">
        <v>455812.5</v>
      </c>
    </row>
    <row r="265" spans="1:9" x14ac:dyDescent="0.2">
      <c r="A265" s="65" t="s">
        <v>609</v>
      </c>
      <c r="B265" s="65" t="s">
        <v>773</v>
      </c>
      <c r="C265" s="65" t="s">
        <v>145</v>
      </c>
      <c r="D265" s="66">
        <v>43538</v>
      </c>
      <c r="E265" s="66">
        <v>43556</v>
      </c>
      <c r="F265" s="65" t="s">
        <v>586</v>
      </c>
      <c r="G265" s="65" t="s">
        <v>409</v>
      </c>
      <c r="H265" s="67">
        <v>345150</v>
      </c>
    </row>
    <row r="266" spans="1:9" x14ac:dyDescent="0.2">
      <c r="A266" s="65" t="s">
        <v>609</v>
      </c>
      <c r="B266" s="65" t="s">
        <v>774</v>
      </c>
      <c r="C266" s="65" t="s">
        <v>146</v>
      </c>
      <c r="D266" s="66">
        <v>43538</v>
      </c>
      <c r="E266" s="66">
        <v>43556</v>
      </c>
      <c r="F266" s="65" t="s">
        <v>586</v>
      </c>
      <c r="G266" s="65" t="s">
        <v>409</v>
      </c>
      <c r="H266" s="67">
        <v>331662.5</v>
      </c>
    </row>
    <row r="267" spans="1:9" x14ac:dyDescent="0.2">
      <c r="A267" s="65" t="s">
        <v>609</v>
      </c>
      <c r="B267" s="65" t="s">
        <v>775</v>
      </c>
      <c r="C267" s="65" t="s">
        <v>147</v>
      </c>
      <c r="D267" s="66">
        <v>43538</v>
      </c>
      <c r="E267" s="66">
        <v>43556</v>
      </c>
      <c r="F267" s="65" t="s">
        <v>586</v>
      </c>
      <c r="G267" s="65" t="s">
        <v>409</v>
      </c>
      <c r="H267" s="67">
        <v>501150</v>
      </c>
    </row>
    <row r="268" spans="1:9" x14ac:dyDescent="0.2">
      <c r="A268" s="65" t="s">
        <v>609</v>
      </c>
      <c r="B268" s="65" t="s">
        <v>776</v>
      </c>
      <c r="C268" s="65" t="s">
        <v>777</v>
      </c>
      <c r="D268" s="66">
        <v>43506</v>
      </c>
      <c r="E268" s="66">
        <v>43525</v>
      </c>
      <c r="F268" s="65" t="s">
        <v>586</v>
      </c>
      <c r="G268" s="65" t="s">
        <v>420</v>
      </c>
      <c r="H268" s="67">
        <v>5666187.0199999996</v>
      </c>
      <c r="I268" s="65"/>
    </row>
    <row r="269" spans="1:9" x14ac:dyDescent="0.2">
      <c r="A269" s="65" t="s">
        <v>609</v>
      </c>
      <c r="B269" s="65" t="s">
        <v>778</v>
      </c>
      <c r="C269" s="65" t="s">
        <v>779</v>
      </c>
      <c r="D269" s="66">
        <v>43227</v>
      </c>
      <c r="E269" s="66">
        <v>43252</v>
      </c>
      <c r="F269" s="65" t="s">
        <v>586</v>
      </c>
      <c r="G269" s="65" t="s">
        <v>420</v>
      </c>
      <c r="H269" s="67">
        <v>1655372.06</v>
      </c>
      <c r="I269" s="65"/>
    </row>
    <row r="270" spans="1:9" x14ac:dyDescent="0.2">
      <c r="A270" s="65" t="s">
        <v>609</v>
      </c>
      <c r="B270" s="65" t="s">
        <v>780</v>
      </c>
      <c r="C270" s="65" t="s">
        <v>87</v>
      </c>
      <c r="D270" s="66">
        <v>42735</v>
      </c>
      <c r="E270" s="66">
        <v>43101</v>
      </c>
      <c r="F270" s="65" t="s">
        <v>781</v>
      </c>
      <c r="G270" s="65" t="s">
        <v>418</v>
      </c>
      <c r="H270" s="67">
        <v>5808186.3600000003</v>
      </c>
      <c r="I270" s="65"/>
    </row>
    <row r="271" spans="1:9" x14ac:dyDescent="0.2">
      <c r="A271" s="65" t="s">
        <v>609</v>
      </c>
      <c r="B271" s="65" t="s">
        <v>782</v>
      </c>
      <c r="C271" s="65" t="s">
        <v>783</v>
      </c>
      <c r="D271" s="66">
        <v>42734</v>
      </c>
      <c r="E271" s="66">
        <v>43101</v>
      </c>
      <c r="F271" s="65" t="s">
        <v>586</v>
      </c>
      <c r="G271" s="65" t="s">
        <v>420</v>
      </c>
      <c r="H271" s="67">
        <v>831523.61</v>
      </c>
    </row>
    <row r="272" spans="1:9" x14ac:dyDescent="0.2">
      <c r="A272" s="65" t="s">
        <v>609</v>
      </c>
      <c r="B272" s="65" t="s">
        <v>784</v>
      </c>
      <c r="C272" s="65" t="s">
        <v>92</v>
      </c>
      <c r="D272" s="66">
        <v>42734</v>
      </c>
      <c r="E272" s="66">
        <v>43101</v>
      </c>
      <c r="F272" s="65" t="s">
        <v>586</v>
      </c>
      <c r="G272" s="65" t="s">
        <v>420</v>
      </c>
      <c r="H272" s="67">
        <v>1192363.1100000001</v>
      </c>
    </row>
    <row r="273" spans="1:9" x14ac:dyDescent="0.2">
      <c r="A273" s="65" t="s">
        <v>609</v>
      </c>
      <c r="B273" s="65" t="s">
        <v>785</v>
      </c>
      <c r="C273" s="65" t="s">
        <v>88</v>
      </c>
      <c r="D273" s="66">
        <v>42675</v>
      </c>
      <c r="E273" s="66">
        <v>43101</v>
      </c>
      <c r="F273" s="65" t="s">
        <v>586</v>
      </c>
      <c r="G273" s="65" t="s">
        <v>420</v>
      </c>
      <c r="H273" s="67">
        <v>716181.76</v>
      </c>
    </row>
    <row r="274" spans="1:9" x14ac:dyDescent="0.2">
      <c r="A274" s="65" t="s">
        <v>609</v>
      </c>
      <c r="B274" s="65" t="s">
        <v>786</v>
      </c>
      <c r="C274" s="65" t="s">
        <v>89</v>
      </c>
      <c r="D274" s="66">
        <v>42675</v>
      </c>
      <c r="E274" s="66">
        <v>43101</v>
      </c>
      <c r="F274" s="65" t="s">
        <v>586</v>
      </c>
      <c r="G274" s="65" t="s">
        <v>420</v>
      </c>
      <c r="H274" s="67">
        <v>1184818.92</v>
      </c>
    </row>
    <row r="275" spans="1:9" x14ac:dyDescent="0.2">
      <c r="A275" s="65" t="s">
        <v>609</v>
      </c>
      <c r="B275" s="65" t="s">
        <v>787</v>
      </c>
      <c r="C275" s="65" t="s">
        <v>90</v>
      </c>
      <c r="D275" s="66">
        <v>42675</v>
      </c>
      <c r="E275" s="66">
        <v>43101</v>
      </c>
      <c r="F275" s="65" t="s">
        <v>586</v>
      </c>
      <c r="G275" s="65" t="s">
        <v>420</v>
      </c>
      <c r="H275" s="67">
        <v>1504101.23</v>
      </c>
      <c r="I275" s="65"/>
    </row>
    <row r="276" spans="1:9" x14ac:dyDescent="0.2">
      <c r="A276" s="65" t="s">
        <v>609</v>
      </c>
      <c r="B276" s="65" t="s">
        <v>788</v>
      </c>
      <c r="C276" s="65" t="s">
        <v>789</v>
      </c>
      <c r="D276" s="66">
        <v>42004</v>
      </c>
      <c r="E276" s="66">
        <v>43101</v>
      </c>
      <c r="F276" s="65" t="s">
        <v>239</v>
      </c>
      <c r="G276" s="65" t="s">
        <v>408</v>
      </c>
      <c r="H276" s="67">
        <v>329352.59000000003</v>
      </c>
      <c r="I276" s="65"/>
    </row>
    <row r="277" spans="1:9" x14ac:dyDescent="0.2">
      <c r="A277" s="65" t="s">
        <v>609</v>
      </c>
      <c r="B277" s="65" t="s">
        <v>790</v>
      </c>
      <c r="C277" s="65" t="s">
        <v>791</v>
      </c>
      <c r="D277" s="66">
        <v>41639</v>
      </c>
      <c r="E277" s="66">
        <v>41275</v>
      </c>
      <c r="F277" s="65" t="s">
        <v>586</v>
      </c>
      <c r="G277" s="65" t="s">
        <v>420</v>
      </c>
      <c r="H277" s="67">
        <v>1450585.07</v>
      </c>
      <c r="I277" s="65"/>
    </row>
    <row r="278" spans="1:9" x14ac:dyDescent="0.2">
      <c r="A278" s="65" t="s">
        <v>609</v>
      </c>
      <c r="B278" s="65" t="s">
        <v>792</v>
      </c>
      <c r="C278" s="65" t="s">
        <v>793</v>
      </c>
      <c r="D278" s="66">
        <v>41639</v>
      </c>
      <c r="E278" s="66">
        <v>41640</v>
      </c>
      <c r="F278" s="65" t="s">
        <v>586</v>
      </c>
      <c r="G278" s="65" t="s">
        <v>408</v>
      </c>
      <c r="H278" s="67">
        <v>1480294.45</v>
      </c>
      <c r="I278" s="65"/>
    </row>
    <row r="279" spans="1:9" x14ac:dyDescent="0.2">
      <c r="A279" s="65" t="s">
        <v>609</v>
      </c>
      <c r="B279" s="65" t="s">
        <v>794</v>
      </c>
      <c r="C279" s="65" t="s">
        <v>86</v>
      </c>
      <c r="D279" s="66">
        <v>41274</v>
      </c>
      <c r="E279" s="66">
        <v>40909</v>
      </c>
      <c r="F279" s="65" t="s">
        <v>586</v>
      </c>
      <c r="G279" s="65" t="s">
        <v>408</v>
      </c>
      <c r="H279" s="67">
        <v>270006.78999999998</v>
      </c>
      <c r="I279" s="65"/>
    </row>
    <row r="280" spans="1:9" x14ac:dyDescent="0.2">
      <c r="A280" s="65" t="s">
        <v>609</v>
      </c>
      <c r="B280" s="65" t="s">
        <v>795</v>
      </c>
      <c r="C280" s="65" t="s">
        <v>425</v>
      </c>
      <c r="D280" s="66">
        <v>41274</v>
      </c>
      <c r="E280" s="66">
        <v>40909</v>
      </c>
      <c r="F280" s="65" t="s">
        <v>239</v>
      </c>
      <c r="G280" s="65" t="s">
        <v>408</v>
      </c>
      <c r="H280" s="67">
        <v>0</v>
      </c>
      <c r="I280" s="65"/>
    </row>
    <row r="281" spans="1:9" x14ac:dyDescent="0.2">
      <c r="A281" s="65" t="s">
        <v>609</v>
      </c>
      <c r="B281" s="65" t="s">
        <v>796</v>
      </c>
      <c r="C281" s="65" t="s">
        <v>29</v>
      </c>
      <c r="D281" s="66">
        <v>41274</v>
      </c>
      <c r="E281" s="66">
        <v>40909</v>
      </c>
      <c r="F281" s="65" t="s">
        <v>586</v>
      </c>
      <c r="G281" s="65" t="s">
        <v>408</v>
      </c>
      <c r="H281" s="67">
        <v>601537.09</v>
      </c>
    </row>
    <row r="282" spans="1:9" x14ac:dyDescent="0.2">
      <c r="A282" s="65" t="s">
        <v>609</v>
      </c>
      <c r="B282" s="65" t="s">
        <v>797</v>
      </c>
      <c r="C282" s="65" t="s">
        <v>6</v>
      </c>
      <c r="D282" s="66">
        <v>41274</v>
      </c>
      <c r="E282" s="66">
        <v>40909</v>
      </c>
      <c r="F282" s="65" t="s">
        <v>586</v>
      </c>
      <c r="G282" s="65" t="s">
        <v>407</v>
      </c>
      <c r="H282" s="67">
        <v>155384.85</v>
      </c>
      <c r="I282" s="65"/>
    </row>
    <row r="283" spans="1:9" x14ac:dyDescent="0.2">
      <c r="A283" s="65" t="s">
        <v>609</v>
      </c>
      <c r="B283" s="65" t="s">
        <v>798</v>
      </c>
      <c r="C283" s="65" t="s">
        <v>426</v>
      </c>
      <c r="D283" s="66">
        <v>40990</v>
      </c>
      <c r="E283" s="66">
        <v>40909</v>
      </c>
      <c r="F283" s="65" t="s">
        <v>239</v>
      </c>
      <c r="G283" s="65" t="s">
        <v>420</v>
      </c>
      <c r="H283" s="67">
        <v>0</v>
      </c>
    </row>
    <row r="284" spans="1:9" hidden="1" x14ac:dyDescent="0.2">
      <c r="A284" s="68" t="s">
        <v>799</v>
      </c>
      <c r="B284" s="68" t="s">
        <v>799</v>
      </c>
      <c r="C284" s="68" t="s">
        <v>799</v>
      </c>
      <c r="D284" s="69"/>
      <c r="E284" s="69"/>
      <c r="F284" s="68" t="s">
        <v>799</v>
      </c>
      <c r="G284" s="68" t="s">
        <v>799</v>
      </c>
      <c r="H284" s="70">
        <f>SUM(H2:H283)</f>
        <v>337899106.80000013</v>
      </c>
      <c r="I284" s="65"/>
    </row>
    <row r="285" spans="1:9" x14ac:dyDescent="0.2">
      <c r="H285" s="77">
        <v>278613589.95999998</v>
      </c>
    </row>
    <row r="287" spans="1:9" x14ac:dyDescent="0.2">
      <c r="B287" s="74" t="s">
        <v>801</v>
      </c>
    </row>
    <row r="288" spans="1:9" x14ac:dyDescent="0.2">
      <c r="A288" s="65" t="s">
        <v>609</v>
      </c>
      <c r="B288" s="65" t="s">
        <v>610</v>
      </c>
      <c r="C288" s="65" t="s">
        <v>335</v>
      </c>
      <c r="D288" s="66">
        <v>44926</v>
      </c>
      <c r="E288" s="66">
        <v>44927</v>
      </c>
      <c r="F288" s="65" t="s">
        <v>586</v>
      </c>
      <c r="G288" s="65" t="s">
        <v>408</v>
      </c>
      <c r="H288" s="67">
        <v>3973448.95</v>
      </c>
    </row>
    <row r="289" spans="1:10" x14ac:dyDescent="0.25">
      <c r="A289" s="65" t="s">
        <v>609</v>
      </c>
      <c r="B289" s="65" t="s">
        <v>612</v>
      </c>
      <c r="C289" s="65" t="s">
        <v>337</v>
      </c>
      <c r="D289" s="66">
        <v>44926</v>
      </c>
      <c r="E289" s="66">
        <v>44927</v>
      </c>
      <c r="F289" s="65" t="s">
        <v>586</v>
      </c>
      <c r="G289" s="65" t="s">
        <v>408</v>
      </c>
      <c r="H289" s="67">
        <v>164083.01999999999</v>
      </c>
      <c r="J289" s="73"/>
    </row>
    <row r="290" spans="1:10" x14ac:dyDescent="0.2">
      <c r="A290" s="65" t="s">
        <v>609</v>
      </c>
      <c r="B290" s="65" t="s">
        <v>649</v>
      </c>
      <c r="C290" s="65" t="s">
        <v>287</v>
      </c>
      <c r="D290" s="66">
        <v>44629</v>
      </c>
      <c r="E290" s="66">
        <v>44652</v>
      </c>
      <c r="F290" s="65" t="s">
        <v>586</v>
      </c>
      <c r="G290" s="65" t="s">
        <v>408</v>
      </c>
      <c r="H290" s="67">
        <v>3309010.58</v>
      </c>
      <c r="J290" s="71"/>
    </row>
    <row r="291" spans="1:10" x14ac:dyDescent="0.2">
      <c r="A291" s="65" t="s">
        <v>609</v>
      </c>
      <c r="B291" s="65" t="s">
        <v>652</v>
      </c>
      <c r="C291" s="65" t="s">
        <v>653</v>
      </c>
      <c r="D291" s="66">
        <v>44561</v>
      </c>
      <c r="E291" s="66">
        <v>44562</v>
      </c>
      <c r="F291" s="65" t="s">
        <v>586</v>
      </c>
      <c r="G291" s="65" t="s">
        <v>420</v>
      </c>
      <c r="H291" s="67">
        <v>7630960.6299999999</v>
      </c>
    </row>
    <row r="292" spans="1:10" x14ac:dyDescent="0.2">
      <c r="A292" s="65" t="s">
        <v>609</v>
      </c>
      <c r="B292" s="65" t="s">
        <v>658</v>
      </c>
      <c r="C292" s="65" t="s">
        <v>279</v>
      </c>
      <c r="D292" s="66">
        <v>44561</v>
      </c>
      <c r="E292" s="66">
        <v>44562</v>
      </c>
      <c r="F292" s="65" t="s">
        <v>586</v>
      </c>
      <c r="G292" s="65" t="s">
        <v>408</v>
      </c>
      <c r="H292" s="67">
        <v>2693024.8</v>
      </c>
    </row>
    <row r="293" spans="1:10" x14ac:dyDescent="0.2">
      <c r="A293" s="65" t="s">
        <v>609</v>
      </c>
      <c r="B293" s="65" t="s">
        <v>660</v>
      </c>
      <c r="C293" s="65" t="s">
        <v>272</v>
      </c>
      <c r="D293" s="66">
        <v>44561</v>
      </c>
      <c r="E293" s="66">
        <v>44562</v>
      </c>
      <c r="F293" s="65" t="s">
        <v>586</v>
      </c>
      <c r="G293" s="65" t="s">
        <v>408</v>
      </c>
      <c r="H293" s="67">
        <v>626212.51</v>
      </c>
      <c r="J293" s="72"/>
    </row>
    <row r="294" spans="1:10" x14ac:dyDescent="0.2">
      <c r="A294" s="65" t="s">
        <v>609</v>
      </c>
      <c r="B294" s="65" t="s">
        <v>667</v>
      </c>
      <c r="C294" s="65" t="s">
        <v>257</v>
      </c>
      <c r="D294" s="66">
        <v>44196</v>
      </c>
      <c r="E294" s="66">
        <v>44197</v>
      </c>
      <c r="F294" s="65" t="s">
        <v>586</v>
      </c>
      <c r="G294" s="65" t="s">
        <v>408</v>
      </c>
      <c r="H294" s="67">
        <v>11117845.710000001</v>
      </c>
    </row>
    <row r="295" spans="1:10" x14ac:dyDescent="0.2">
      <c r="A295" s="65" t="s">
        <v>609</v>
      </c>
      <c r="B295" s="65" t="s">
        <v>670</v>
      </c>
      <c r="C295" s="65" t="s">
        <v>259</v>
      </c>
      <c r="D295" s="66">
        <v>44196</v>
      </c>
      <c r="E295" s="66">
        <v>44197</v>
      </c>
      <c r="F295" s="65" t="s">
        <v>586</v>
      </c>
      <c r="G295" s="65" t="s">
        <v>408</v>
      </c>
      <c r="H295" s="67">
        <v>335708.85</v>
      </c>
    </row>
    <row r="296" spans="1:10" x14ac:dyDescent="0.2">
      <c r="A296" s="65" t="s">
        <v>609</v>
      </c>
      <c r="B296" s="65" t="s">
        <v>672</v>
      </c>
      <c r="C296" s="65" t="s">
        <v>253</v>
      </c>
      <c r="D296" s="66">
        <v>43993</v>
      </c>
      <c r="E296" s="66">
        <v>44013</v>
      </c>
      <c r="F296" s="65" t="s">
        <v>586</v>
      </c>
      <c r="G296" s="65" t="s">
        <v>420</v>
      </c>
      <c r="H296" s="67">
        <v>2529929.75</v>
      </c>
    </row>
    <row r="297" spans="1:10" x14ac:dyDescent="0.2">
      <c r="A297" s="65" t="s">
        <v>609</v>
      </c>
      <c r="B297" s="65" t="s">
        <v>675</v>
      </c>
      <c r="C297" s="65" t="s">
        <v>676</v>
      </c>
      <c r="D297" s="66">
        <v>43951</v>
      </c>
      <c r="E297" s="66">
        <v>44562</v>
      </c>
      <c r="F297" s="65" t="s">
        <v>586</v>
      </c>
      <c r="G297" s="65" t="s">
        <v>420</v>
      </c>
      <c r="H297" s="67">
        <v>87410.23</v>
      </c>
    </row>
    <row r="298" spans="1:10" x14ac:dyDescent="0.2">
      <c r="A298" s="65" t="s">
        <v>609</v>
      </c>
      <c r="B298" s="65" t="s">
        <v>679</v>
      </c>
      <c r="C298" s="65" t="s">
        <v>244</v>
      </c>
      <c r="D298" s="66">
        <v>43830</v>
      </c>
      <c r="E298" s="66">
        <v>43831</v>
      </c>
      <c r="F298" s="65" t="s">
        <v>586</v>
      </c>
      <c r="G298" s="65" t="s">
        <v>408</v>
      </c>
      <c r="H298" s="67">
        <v>7163581.9699999997</v>
      </c>
    </row>
    <row r="299" spans="1:10" x14ac:dyDescent="0.2">
      <c r="A299" s="65" t="s">
        <v>609</v>
      </c>
      <c r="B299" s="65" t="s">
        <v>681</v>
      </c>
      <c r="C299" s="65" t="s">
        <v>245</v>
      </c>
      <c r="D299" s="66">
        <v>43830</v>
      </c>
      <c r="E299" s="66">
        <v>43831</v>
      </c>
      <c r="F299" s="65" t="s">
        <v>586</v>
      </c>
      <c r="G299" s="65" t="s">
        <v>408</v>
      </c>
      <c r="H299" s="67">
        <v>283728.37</v>
      </c>
    </row>
    <row r="300" spans="1:10" x14ac:dyDescent="0.2">
      <c r="A300" s="65" t="s">
        <v>609</v>
      </c>
      <c r="B300" s="65" t="s">
        <v>685</v>
      </c>
      <c r="C300" s="65" t="s">
        <v>686</v>
      </c>
      <c r="D300" s="66">
        <v>43809</v>
      </c>
      <c r="E300" s="66">
        <v>43831</v>
      </c>
      <c r="F300" s="65" t="s">
        <v>586</v>
      </c>
      <c r="G300" s="65" t="s">
        <v>420</v>
      </c>
      <c r="H300" s="67">
        <v>5485576.9000000004</v>
      </c>
    </row>
    <row r="301" spans="1:10" x14ac:dyDescent="0.2">
      <c r="A301" s="65" t="s">
        <v>609</v>
      </c>
      <c r="B301" s="65" t="s">
        <v>724</v>
      </c>
      <c r="C301" s="65" t="s">
        <v>121</v>
      </c>
      <c r="D301" s="66">
        <v>43538</v>
      </c>
      <c r="E301" s="66">
        <v>43556</v>
      </c>
      <c r="F301" s="65" t="s">
        <v>586</v>
      </c>
      <c r="G301" s="65" t="s">
        <v>409</v>
      </c>
      <c r="H301" s="67">
        <v>53408077.560000002</v>
      </c>
    </row>
    <row r="302" spans="1:10" x14ac:dyDescent="0.2">
      <c r="A302" s="65" t="s">
        <v>609</v>
      </c>
      <c r="B302" s="65" t="s">
        <v>663</v>
      </c>
      <c r="C302" s="65" t="s">
        <v>265</v>
      </c>
      <c r="D302" s="66">
        <v>44197</v>
      </c>
      <c r="E302" s="66">
        <v>44228</v>
      </c>
      <c r="F302" s="65" t="s">
        <v>586</v>
      </c>
      <c r="G302" s="65" t="s">
        <v>420</v>
      </c>
      <c r="H302" s="67">
        <v>8244631.3399999999</v>
      </c>
    </row>
    <row r="303" spans="1:10" x14ac:dyDescent="0.2">
      <c r="H303" s="75">
        <v>107053231.17</v>
      </c>
    </row>
    <row r="304" spans="1:10" x14ac:dyDescent="0.2">
      <c r="H304" s="71"/>
    </row>
    <row r="305" spans="1:9" x14ac:dyDescent="0.2">
      <c r="B305" s="74" t="s">
        <v>803</v>
      </c>
    </row>
    <row r="306" spans="1:9" x14ac:dyDescent="0.2">
      <c r="A306" s="65" t="s">
        <v>609</v>
      </c>
      <c r="B306" s="65" t="s">
        <v>611</v>
      </c>
      <c r="C306" s="65" t="s">
        <v>336</v>
      </c>
      <c r="D306" s="66">
        <v>44926</v>
      </c>
      <c r="E306" s="66">
        <v>44927</v>
      </c>
      <c r="F306" s="65" t="s">
        <v>586</v>
      </c>
      <c r="G306" s="65" t="s">
        <v>407</v>
      </c>
      <c r="H306" s="67">
        <v>3403789.79</v>
      </c>
      <c r="I306" s="65"/>
    </row>
    <row r="307" spans="1:9" x14ac:dyDescent="0.2">
      <c r="A307" s="65" t="s">
        <v>609</v>
      </c>
      <c r="B307" s="65" t="s">
        <v>613</v>
      </c>
      <c r="C307" s="65" t="s">
        <v>338</v>
      </c>
      <c r="D307" s="66">
        <v>44926</v>
      </c>
      <c r="E307" s="66">
        <v>44927</v>
      </c>
      <c r="F307" s="65" t="s">
        <v>586</v>
      </c>
      <c r="G307" s="65" t="s">
        <v>407</v>
      </c>
      <c r="H307" s="67">
        <v>144674.42000000001</v>
      </c>
      <c r="I307" s="65"/>
    </row>
    <row r="308" spans="1:9" x14ac:dyDescent="0.2">
      <c r="A308" s="65" t="s">
        <v>609</v>
      </c>
      <c r="B308" s="65" t="s">
        <v>614</v>
      </c>
      <c r="C308" s="65" t="s">
        <v>324</v>
      </c>
      <c r="D308" s="66">
        <v>44873</v>
      </c>
      <c r="E308" s="66">
        <v>44896</v>
      </c>
      <c r="F308" s="65" t="s">
        <v>586</v>
      </c>
      <c r="G308" s="65" t="s">
        <v>420</v>
      </c>
      <c r="H308" s="67">
        <v>3145789.66</v>
      </c>
      <c r="I308" s="65"/>
    </row>
    <row r="309" spans="1:9" x14ac:dyDescent="0.2">
      <c r="A309" s="65" t="s">
        <v>609</v>
      </c>
      <c r="B309" s="65" t="s">
        <v>638</v>
      </c>
      <c r="C309" s="65" t="s">
        <v>289</v>
      </c>
      <c r="D309" s="66">
        <v>44636</v>
      </c>
      <c r="E309" s="66">
        <v>44652</v>
      </c>
      <c r="F309" s="65" t="s">
        <v>586</v>
      </c>
      <c r="G309" s="65" t="s">
        <v>407</v>
      </c>
      <c r="H309" s="67">
        <v>299479.28999999998</v>
      </c>
      <c r="I309" s="65"/>
    </row>
    <row r="310" spans="1:9" x14ac:dyDescent="0.2">
      <c r="A310" s="65" t="s">
        <v>609</v>
      </c>
      <c r="B310" s="65" t="s">
        <v>639</v>
      </c>
      <c r="C310" s="65" t="s">
        <v>290</v>
      </c>
      <c r="D310" s="66">
        <v>44636</v>
      </c>
      <c r="E310" s="66">
        <v>44652</v>
      </c>
      <c r="F310" s="65" t="s">
        <v>586</v>
      </c>
      <c r="G310" s="65" t="s">
        <v>407</v>
      </c>
      <c r="H310" s="67">
        <v>157918.22</v>
      </c>
      <c r="I310" s="65"/>
    </row>
    <row r="311" spans="1:9" x14ac:dyDescent="0.2">
      <c r="A311" s="65" t="s">
        <v>609</v>
      </c>
      <c r="B311" s="65" t="s">
        <v>640</v>
      </c>
      <c r="C311" s="65" t="s">
        <v>291</v>
      </c>
      <c r="D311" s="66">
        <v>44636</v>
      </c>
      <c r="E311" s="66">
        <v>44652</v>
      </c>
      <c r="F311" s="65" t="s">
        <v>586</v>
      </c>
      <c r="G311" s="65" t="s">
        <v>407</v>
      </c>
      <c r="H311" s="67">
        <v>289315.90999999997</v>
      </c>
      <c r="I311" s="65"/>
    </row>
    <row r="312" spans="1:9" x14ac:dyDescent="0.2">
      <c r="A312" s="65" t="s">
        <v>609</v>
      </c>
      <c r="B312" s="65" t="s">
        <v>641</v>
      </c>
      <c r="C312" s="65" t="s">
        <v>292</v>
      </c>
      <c r="D312" s="66">
        <v>44636</v>
      </c>
      <c r="E312" s="66">
        <v>44652</v>
      </c>
      <c r="F312" s="65" t="s">
        <v>586</v>
      </c>
      <c r="G312" s="65" t="s">
        <v>407</v>
      </c>
      <c r="H312" s="67">
        <v>58718.42</v>
      </c>
      <c r="I312" s="65"/>
    </row>
    <row r="313" spans="1:9" x14ac:dyDescent="0.2">
      <c r="A313" s="65" t="s">
        <v>609</v>
      </c>
      <c r="B313" s="65" t="s">
        <v>642</v>
      </c>
      <c r="C313" s="65" t="s">
        <v>293</v>
      </c>
      <c r="D313" s="66">
        <v>44636</v>
      </c>
      <c r="E313" s="66">
        <v>44652</v>
      </c>
      <c r="F313" s="65" t="s">
        <v>586</v>
      </c>
      <c r="G313" s="65" t="s">
        <v>407</v>
      </c>
      <c r="H313" s="67">
        <v>217959.74</v>
      </c>
      <c r="I313" s="65"/>
    </row>
    <row r="314" spans="1:9" x14ac:dyDescent="0.2">
      <c r="A314" s="65" t="s">
        <v>609</v>
      </c>
      <c r="B314" s="65" t="s">
        <v>643</v>
      </c>
      <c r="C314" s="65" t="s">
        <v>294</v>
      </c>
      <c r="D314" s="66">
        <v>44636</v>
      </c>
      <c r="E314" s="66">
        <v>44652</v>
      </c>
      <c r="F314" s="65" t="s">
        <v>586</v>
      </c>
      <c r="G314" s="65" t="s">
        <v>407</v>
      </c>
      <c r="H314" s="67">
        <v>2145418.02</v>
      </c>
      <c r="I314" s="65"/>
    </row>
    <row r="315" spans="1:9" x14ac:dyDescent="0.2">
      <c r="A315" s="65" t="s">
        <v>609</v>
      </c>
      <c r="B315" s="65" t="s">
        <v>644</v>
      </c>
      <c r="C315" s="65" t="s">
        <v>295</v>
      </c>
      <c r="D315" s="66">
        <v>44636</v>
      </c>
      <c r="E315" s="66">
        <v>44652</v>
      </c>
      <c r="F315" s="65" t="s">
        <v>586</v>
      </c>
      <c r="G315" s="65" t="s">
        <v>407</v>
      </c>
      <c r="H315" s="67">
        <v>961628.44</v>
      </c>
      <c r="I315" s="65"/>
    </row>
    <row r="316" spans="1:9" x14ac:dyDescent="0.2">
      <c r="A316" s="65" t="s">
        <v>609</v>
      </c>
      <c r="B316" s="65" t="s">
        <v>645</v>
      </c>
      <c r="C316" s="65" t="s">
        <v>296</v>
      </c>
      <c r="D316" s="66">
        <v>44636</v>
      </c>
      <c r="E316" s="66">
        <v>44652</v>
      </c>
      <c r="F316" s="65" t="s">
        <v>586</v>
      </c>
      <c r="G316" s="65" t="s">
        <v>407</v>
      </c>
      <c r="H316" s="67">
        <v>1137294.3899999999</v>
      </c>
      <c r="I316" s="65"/>
    </row>
    <row r="317" spans="1:9" x14ac:dyDescent="0.2">
      <c r="A317" s="65" t="s">
        <v>609</v>
      </c>
      <c r="B317" s="65" t="s">
        <v>646</v>
      </c>
      <c r="C317" s="65" t="s">
        <v>297</v>
      </c>
      <c r="D317" s="66">
        <v>44636</v>
      </c>
      <c r="E317" s="66">
        <v>44652</v>
      </c>
      <c r="F317" s="65" t="s">
        <v>586</v>
      </c>
      <c r="G317" s="65" t="s">
        <v>407</v>
      </c>
      <c r="H317" s="67">
        <v>403485.73</v>
      </c>
      <c r="I317" s="65"/>
    </row>
    <row r="318" spans="1:9" x14ac:dyDescent="0.2">
      <c r="A318" s="65" t="s">
        <v>609</v>
      </c>
      <c r="B318" s="65" t="s">
        <v>656</v>
      </c>
      <c r="C318" s="65" t="s">
        <v>276</v>
      </c>
      <c r="D318" s="66">
        <v>44561</v>
      </c>
      <c r="E318" s="66">
        <v>44562</v>
      </c>
      <c r="F318" s="65" t="s">
        <v>586</v>
      </c>
      <c r="G318" s="65" t="s">
        <v>420</v>
      </c>
      <c r="H318" s="67">
        <v>1118758.51</v>
      </c>
      <c r="I318" s="65"/>
    </row>
    <row r="319" spans="1:9" x14ac:dyDescent="0.2">
      <c r="A319" s="65" t="s">
        <v>609</v>
      </c>
      <c r="B319" s="65" t="s">
        <v>659</v>
      </c>
      <c r="C319" s="65" t="s">
        <v>280</v>
      </c>
      <c r="D319" s="66">
        <v>44561</v>
      </c>
      <c r="E319" s="66">
        <v>44562</v>
      </c>
      <c r="F319" s="65" t="s">
        <v>586</v>
      </c>
      <c r="G319" s="65" t="s">
        <v>407</v>
      </c>
      <c r="H319" s="67">
        <v>3022475.63</v>
      </c>
      <c r="I319" s="65"/>
    </row>
    <row r="320" spans="1:9" x14ac:dyDescent="0.2">
      <c r="A320" s="65" t="s">
        <v>609</v>
      </c>
      <c r="B320" s="65" t="s">
        <v>661</v>
      </c>
      <c r="C320" s="65" t="s">
        <v>273</v>
      </c>
      <c r="D320" s="66">
        <v>44561</v>
      </c>
      <c r="E320" s="66">
        <v>44562</v>
      </c>
      <c r="F320" s="65" t="s">
        <v>586</v>
      </c>
      <c r="G320" s="65" t="s">
        <v>407</v>
      </c>
      <c r="H320" s="67">
        <v>190393.77</v>
      </c>
      <c r="I320" s="65"/>
    </row>
    <row r="321" spans="1:9" x14ac:dyDescent="0.2">
      <c r="A321" s="65" t="s">
        <v>609</v>
      </c>
      <c r="B321" s="65" t="s">
        <v>662</v>
      </c>
      <c r="C321" s="65" t="s">
        <v>278</v>
      </c>
      <c r="D321" s="66">
        <v>44561</v>
      </c>
      <c r="E321" s="66">
        <v>44562</v>
      </c>
      <c r="F321" s="65" t="s">
        <v>586</v>
      </c>
      <c r="G321" s="65" t="s">
        <v>420</v>
      </c>
      <c r="H321" s="67">
        <v>1323218.79</v>
      </c>
      <c r="I321" s="65"/>
    </row>
    <row r="322" spans="1:9" x14ac:dyDescent="0.2">
      <c r="A322" s="65" t="s">
        <v>609</v>
      </c>
      <c r="B322" s="65" t="s">
        <v>665</v>
      </c>
      <c r="C322" s="65" t="s">
        <v>267</v>
      </c>
      <c r="D322" s="66">
        <v>44197</v>
      </c>
      <c r="E322" s="66">
        <v>44228</v>
      </c>
      <c r="F322" s="65" t="s">
        <v>586</v>
      </c>
      <c r="G322" s="65" t="s">
        <v>420</v>
      </c>
      <c r="H322" s="67">
        <v>1866870.95</v>
      </c>
      <c r="I322" s="65"/>
    </row>
    <row r="323" spans="1:9" x14ac:dyDescent="0.2">
      <c r="A323" s="65" t="s">
        <v>609</v>
      </c>
      <c r="B323" s="65" t="s">
        <v>668</v>
      </c>
      <c r="C323" s="65" t="s">
        <v>669</v>
      </c>
      <c r="D323" s="66">
        <v>44196</v>
      </c>
      <c r="E323" s="66">
        <v>44197</v>
      </c>
      <c r="F323" s="65" t="s">
        <v>586</v>
      </c>
      <c r="G323" s="65" t="s">
        <v>407</v>
      </c>
      <c r="H323" s="67">
        <v>2496079.11</v>
      </c>
      <c r="I323" s="65"/>
    </row>
    <row r="324" spans="1:9" x14ac:dyDescent="0.2">
      <c r="A324" s="65" t="s">
        <v>609</v>
      </c>
      <c r="B324" s="65" t="s">
        <v>671</v>
      </c>
      <c r="C324" s="65" t="s">
        <v>260</v>
      </c>
      <c r="D324" s="66">
        <v>44196</v>
      </c>
      <c r="E324" s="66">
        <v>44197</v>
      </c>
      <c r="F324" s="65" t="s">
        <v>586</v>
      </c>
      <c r="G324" s="65" t="s">
        <v>407</v>
      </c>
      <c r="H324" s="67">
        <v>150935.67000000001</v>
      </c>
      <c r="I324" s="65"/>
    </row>
    <row r="325" spans="1:9" x14ac:dyDescent="0.2">
      <c r="A325" s="65" t="s">
        <v>609</v>
      </c>
      <c r="B325" s="65" t="s">
        <v>673</v>
      </c>
      <c r="C325" s="65" t="s">
        <v>674</v>
      </c>
      <c r="D325" s="66">
        <v>43992</v>
      </c>
      <c r="E325" s="66">
        <v>44013</v>
      </c>
      <c r="F325" s="65" t="s">
        <v>586</v>
      </c>
      <c r="G325" s="65" t="s">
        <v>420</v>
      </c>
      <c r="H325" s="67">
        <v>4095435.43</v>
      </c>
      <c r="I325" s="65"/>
    </row>
    <row r="326" spans="1:9" x14ac:dyDescent="0.2">
      <c r="A326" s="65" t="s">
        <v>609</v>
      </c>
      <c r="B326" s="65" t="s">
        <v>680</v>
      </c>
      <c r="C326" s="65" t="s">
        <v>242</v>
      </c>
      <c r="D326" s="66">
        <v>43830</v>
      </c>
      <c r="E326" s="66">
        <v>43831</v>
      </c>
      <c r="F326" s="65" t="s">
        <v>586</v>
      </c>
      <c r="G326" s="65" t="s">
        <v>407</v>
      </c>
      <c r="H326" s="67">
        <v>2069573.83</v>
      </c>
      <c r="I326" s="65"/>
    </row>
    <row r="327" spans="1:9" x14ac:dyDescent="0.2">
      <c r="A327" s="65" t="s">
        <v>609</v>
      </c>
      <c r="B327" s="65" t="s">
        <v>682</v>
      </c>
      <c r="C327" s="65" t="s">
        <v>246</v>
      </c>
      <c r="D327" s="66">
        <v>43830</v>
      </c>
      <c r="E327" s="66">
        <v>43831</v>
      </c>
      <c r="F327" s="65" t="s">
        <v>586</v>
      </c>
      <c r="G327" s="65" t="s">
        <v>407</v>
      </c>
      <c r="H327" s="67">
        <v>94731.71</v>
      </c>
      <c r="I327" s="65"/>
    </row>
    <row r="328" spans="1:9" x14ac:dyDescent="0.2">
      <c r="A328" s="65" t="s">
        <v>609</v>
      </c>
      <c r="B328" s="65" t="s">
        <v>726</v>
      </c>
      <c r="C328" s="65" t="s">
        <v>123</v>
      </c>
      <c r="D328" s="66">
        <v>43538</v>
      </c>
      <c r="E328" s="66">
        <v>43556</v>
      </c>
      <c r="F328" s="65" t="s">
        <v>586</v>
      </c>
      <c r="G328" s="65" t="s">
        <v>409</v>
      </c>
      <c r="H328" s="67">
        <v>45060485.490000002</v>
      </c>
      <c r="I328" s="65"/>
    </row>
    <row r="329" spans="1:9" x14ac:dyDescent="0.2">
      <c r="A329" s="65" t="s">
        <v>609</v>
      </c>
      <c r="B329" s="65" t="s">
        <v>776</v>
      </c>
      <c r="C329" s="65" t="s">
        <v>777</v>
      </c>
      <c r="D329" s="66">
        <v>43506</v>
      </c>
      <c r="E329" s="66">
        <v>43525</v>
      </c>
      <c r="F329" s="65" t="s">
        <v>586</v>
      </c>
      <c r="G329" s="65" t="s">
        <v>420</v>
      </c>
      <c r="H329" s="67">
        <v>5666187.0199999996</v>
      </c>
      <c r="I329" s="65"/>
    </row>
    <row r="330" spans="1:9" x14ac:dyDescent="0.2">
      <c r="A330" s="65" t="s">
        <v>609</v>
      </c>
      <c r="B330" s="65" t="s">
        <v>677</v>
      </c>
      <c r="C330" s="65" t="s">
        <v>678</v>
      </c>
      <c r="D330" s="66">
        <v>43951</v>
      </c>
      <c r="E330" s="66">
        <v>44562</v>
      </c>
      <c r="F330" s="65" t="s">
        <v>586</v>
      </c>
      <c r="G330" s="65" t="s">
        <v>420</v>
      </c>
      <c r="H330" s="67">
        <v>677066.17</v>
      </c>
    </row>
    <row r="331" spans="1:9" x14ac:dyDescent="0.2">
      <c r="A331" s="65" t="s">
        <v>609</v>
      </c>
      <c r="B331" s="65" t="s">
        <v>636</v>
      </c>
      <c r="C331" s="65" t="s">
        <v>323</v>
      </c>
      <c r="D331" s="66">
        <v>44872</v>
      </c>
      <c r="E331" s="66">
        <v>44896</v>
      </c>
      <c r="F331" s="65" t="s">
        <v>586</v>
      </c>
      <c r="G331" s="65" t="s">
        <v>420</v>
      </c>
      <c r="H331" s="67">
        <v>3430245.67</v>
      </c>
    </row>
    <row r="332" spans="1:9" x14ac:dyDescent="0.2">
      <c r="A332" s="65" t="s">
        <v>609</v>
      </c>
      <c r="B332" s="65" t="s">
        <v>657</v>
      </c>
      <c r="C332" s="65" t="s">
        <v>274</v>
      </c>
      <c r="D332" s="66">
        <v>44561</v>
      </c>
      <c r="E332" s="66">
        <v>44562</v>
      </c>
      <c r="F332" s="65" t="s">
        <v>586</v>
      </c>
      <c r="G332" s="65" t="s">
        <v>420</v>
      </c>
      <c r="H332" s="67">
        <v>909945.69</v>
      </c>
    </row>
    <row r="333" spans="1:9" x14ac:dyDescent="0.2">
      <c r="A333" s="65" t="s">
        <v>609</v>
      </c>
      <c r="B333" s="65" t="s">
        <v>666</v>
      </c>
      <c r="C333" s="65" t="s">
        <v>268</v>
      </c>
      <c r="D333" s="66">
        <v>44197</v>
      </c>
      <c r="E333" s="66">
        <v>44228</v>
      </c>
      <c r="F333" s="65" t="s">
        <v>586</v>
      </c>
      <c r="G333" s="65" t="s">
        <v>420</v>
      </c>
      <c r="H333" s="67">
        <v>3226177.63</v>
      </c>
    </row>
    <row r="334" spans="1:9" x14ac:dyDescent="0.2">
      <c r="D334" s="66"/>
      <c r="E334" s="66"/>
      <c r="H334" s="76">
        <v>87764053.099999994</v>
      </c>
    </row>
    <row r="335" spans="1:9" x14ac:dyDescent="0.2">
      <c r="D335" s="66"/>
      <c r="E335" s="66"/>
      <c r="H335" s="67"/>
    </row>
    <row r="336" spans="1:9" x14ac:dyDescent="0.2">
      <c r="B336" s="74" t="s">
        <v>802</v>
      </c>
    </row>
    <row r="337" spans="1:8" x14ac:dyDescent="0.2">
      <c r="A337" s="65" t="s">
        <v>609</v>
      </c>
      <c r="B337" s="65" t="s">
        <v>695</v>
      </c>
      <c r="C337" s="65" t="s">
        <v>22</v>
      </c>
      <c r="D337" s="66">
        <v>43538</v>
      </c>
      <c r="E337" s="66">
        <v>43556</v>
      </c>
      <c r="F337" s="65" t="s">
        <v>586</v>
      </c>
      <c r="G337" s="65" t="s">
        <v>409</v>
      </c>
      <c r="H337" s="67">
        <v>210125.09</v>
      </c>
    </row>
    <row r="338" spans="1:8" x14ac:dyDescent="0.2">
      <c r="A338" s="65" t="s">
        <v>609</v>
      </c>
      <c r="B338" s="65" t="s">
        <v>700</v>
      </c>
      <c r="C338" s="65" t="s">
        <v>27</v>
      </c>
      <c r="D338" s="66">
        <v>43538</v>
      </c>
      <c r="E338" s="66">
        <v>43556</v>
      </c>
      <c r="F338" s="65" t="s">
        <v>586</v>
      </c>
      <c r="G338" s="65" t="s">
        <v>409</v>
      </c>
      <c r="H338" s="67">
        <v>121062.5</v>
      </c>
    </row>
    <row r="339" spans="1:8" x14ac:dyDescent="0.2">
      <c r="A339" s="65" t="s">
        <v>609</v>
      </c>
      <c r="B339" s="65" t="s">
        <v>701</v>
      </c>
      <c r="C339" s="65" t="s">
        <v>26</v>
      </c>
      <c r="D339" s="66">
        <v>43538</v>
      </c>
      <c r="E339" s="66">
        <v>43556</v>
      </c>
      <c r="F339" s="65" t="s">
        <v>586</v>
      </c>
      <c r="G339" s="65" t="s">
        <v>409</v>
      </c>
      <c r="H339" s="67">
        <v>121062.5</v>
      </c>
    </row>
    <row r="340" spans="1:8" x14ac:dyDescent="0.2">
      <c r="A340" s="65" t="s">
        <v>609</v>
      </c>
      <c r="B340" s="65" t="s">
        <v>703</v>
      </c>
      <c r="C340" s="65" t="s">
        <v>21</v>
      </c>
      <c r="D340" s="66">
        <v>43538</v>
      </c>
      <c r="E340" s="66">
        <v>43556</v>
      </c>
      <c r="F340" s="65" t="s">
        <v>586</v>
      </c>
      <c r="G340" s="65" t="s">
        <v>409</v>
      </c>
      <c r="H340" s="67">
        <v>309562.5</v>
      </c>
    </row>
    <row r="341" spans="1:8" x14ac:dyDescent="0.2">
      <c r="A341" s="65" t="s">
        <v>609</v>
      </c>
      <c r="B341" s="65" t="s">
        <v>721</v>
      </c>
      <c r="C341" s="65" t="s">
        <v>18</v>
      </c>
      <c r="D341" s="66">
        <v>43538</v>
      </c>
      <c r="E341" s="66">
        <v>43556</v>
      </c>
      <c r="F341" s="65" t="s">
        <v>586</v>
      </c>
      <c r="G341" s="65" t="s">
        <v>409</v>
      </c>
      <c r="H341" s="67">
        <v>6901811.9900000002</v>
      </c>
    </row>
    <row r="342" spans="1:8" x14ac:dyDescent="0.2">
      <c r="A342" s="65" t="s">
        <v>609</v>
      </c>
      <c r="B342" s="65" t="s">
        <v>729</v>
      </c>
      <c r="C342" s="65" t="s">
        <v>16</v>
      </c>
      <c r="D342" s="66">
        <v>43538</v>
      </c>
      <c r="E342" s="66">
        <v>43556</v>
      </c>
      <c r="F342" s="65" t="s">
        <v>586</v>
      </c>
      <c r="G342" s="65" t="s">
        <v>409</v>
      </c>
      <c r="H342" s="67">
        <v>121062.5</v>
      </c>
    </row>
    <row r="343" spans="1:8" x14ac:dyDescent="0.2">
      <c r="A343" s="65" t="s">
        <v>609</v>
      </c>
      <c r="B343" s="65" t="s">
        <v>732</v>
      </c>
      <c r="C343" s="65" t="s">
        <v>19</v>
      </c>
      <c r="D343" s="66">
        <v>43538</v>
      </c>
      <c r="E343" s="66">
        <v>43556</v>
      </c>
      <c r="F343" s="65" t="s">
        <v>586</v>
      </c>
      <c r="G343" s="65" t="s">
        <v>409</v>
      </c>
      <c r="H343" s="67">
        <v>19843.73</v>
      </c>
    </row>
    <row r="344" spans="1:8" x14ac:dyDescent="0.2">
      <c r="A344" s="65" t="s">
        <v>609</v>
      </c>
      <c r="B344" s="65" t="s">
        <v>733</v>
      </c>
      <c r="C344" s="65" t="s">
        <v>23</v>
      </c>
      <c r="D344" s="66">
        <v>43538</v>
      </c>
      <c r="E344" s="66">
        <v>43556</v>
      </c>
      <c r="F344" s="65" t="s">
        <v>586</v>
      </c>
      <c r="G344" s="65" t="s">
        <v>409</v>
      </c>
      <c r="H344" s="67">
        <v>309562.5</v>
      </c>
    </row>
    <row r="345" spans="1:8" x14ac:dyDescent="0.2">
      <c r="A345" s="65" t="s">
        <v>609</v>
      </c>
      <c r="B345" s="65" t="s">
        <v>734</v>
      </c>
      <c r="C345" s="65" t="s">
        <v>4</v>
      </c>
      <c r="D345" s="66">
        <v>43538</v>
      </c>
      <c r="E345" s="66">
        <v>43556</v>
      </c>
      <c r="F345" s="65" t="s">
        <v>586</v>
      </c>
      <c r="G345" s="65" t="s">
        <v>409</v>
      </c>
      <c r="H345" s="67">
        <v>309562.5</v>
      </c>
    </row>
    <row r="346" spans="1:8" x14ac:dyDescent="0.2">
      <c r="A346" s="65" t="s">
        <v>609</v>
      </c>
      <c r="B346" s="65" t="s">
        <v>735</v>
      </c>
      <c r="C346" s="65" t="s">
        <v>28</v>
      </c>
      <c r="D346" s="66">
        <v>43538</v>
      </c>
      <c r="E346" s="66">
        <v>43556</v>
      </c>
      <c r="F346" s="65" t="s">
        <v>586</v>
      </c>
      <c r="G346" s="65" t="s">
        <v>409</v>
      </c>
      <c r="H346" s="67">
        <v>309562.5</v>
      </c>
    </row>
    <row r="347" spans="1:8" x14ac:dyDescent="0.2">
      <c r="A347" s="65" t="s">
        <v>609</v>
      </c>
      <c r="B347" s="65" t="s">
        <v>739</v>
      </c>
      <c r="C347" s="65" t="s">
        <v>20</v>
      </c>
      <c r="D347" s="66">
        <v>43538</v>
      </c>
      <c r="E347" s="66">
        <v>43556</v>
      </c>
      <c r="F347" s="65" t="s">
        <v>586</v>
      </c>
      <c r="G347" s="65" t="s">
        <v>409</v>
      </c>
      <c r="H347" s="67">
        <v>210125.09</v>
      </c>
    </row>
    <row r="348" spans="1:8" x14ac:dyDescent="0.2">
      <c r="A348" s="65" t="s">
        <v>609</v>
      </c>
      <c r="B348" s="65" t="s">
        <v>741</v>
      </c>
      <c r="C348" s="65" t="s">
        <v>25</v>
      </c>
      <c r="D348" s="66">
        <v>43538</v>
      </c>
      <c r="E348" s="66">
        <v>43556</v>
      </c>
      <c r="F348" s="65" t="s">
        <v>586</v>
      </c>
      <c r="G348" s="65" t="s">
        <v>409</v>
      </c>
      <c r="H348" s="67">
        <v>125943.35</v>
      </c>
    </row>
    <row r="349" spans="1:8" x14ac:dyDescent="0.2">
      <c r="A349" s="65" t="s">
        <v>609</v>
      </c>
      <c r="B349" s="65" t="s">
        <v>743</v>
      </c>
      <c r="C349" s="65" t="s">
        <v>24</v>
      </c>
      <c r="D349" s="66">
        <v>43538</v>
      </c>
      <c r="E349" s="66">
        <v>43556</v>
      </c>
      <c r="F349" s="65" t="s">
        <v>586</v>
      </c>
      <c r="G349" s="65" t="s">
        <v>409</v>
      </c>
      <c r="H349" s="67">
        <v>121062.5</v>
      </c>
    </row>
    <row r="350" spans="1:8" x14ac:dyDescent="0.2">
      <c r="A350" s="65" t="s">
        <v>609</v>
      </c>
      <c r="B350" s="65" t="s">
        <v>744</v>
      </c>
      <c r="C350" s="65" t="s">
        <v>5</v>
      </c>
      <c r="D350" s="66">
        <v>43538</v>
      </c>
      <c r="E350" s="66">
        <v>43556</v>
      </c>
      <c r="F350" s="65" t="s">
        <v>586</v>
      </c>
      <c r="G350" s="65" t="s">
        <v>409</v>
      </c>
      <c r="H350" s="67">
        <v>309562.5</v>
      </c>
    </row>
    <row r="351" spans="1:8" x14ac:dyDescent="0.2">
      <c r="A351" s="65" t="s">
        <v>609</v>
      </c>
      <c r="B351" s="65" t="s">
        <v>754</v>
      </c>
      <c r="C351" s="65" t="s">
        <v>7</v>
      </c>
      <c r="D351" s="66">
        <v>43538</v>
      </c>
      <c r="E351" s="66">
        <v>43556</v>
      </c>
      <c r="F351" s="65" t="s">
        <v>586</v>
      </c>
      <c r="G351" s="65" t="s">
        <v>409</v>
      </c>
      <c r="H351" s="67">
        <v>143565.5</v>
      </c>
    </row>
    <row r="352" spans="1:8" x14ac:dyDescent="0.2">
      <c r="A352" s="65" t="s">
        <v>609</v>
      </c>
      <c r="B352" s="65" t="s">
        <v>755</v>
      </c>
      <c r="C352" s="65" t="s">
        <v>8</v>
      </c>
      <c r="D352" s="66">
        <v>43538</v>
      </c>
      <c r="E352" s="66">
        <v>43556</v>
      </c>
      <c r="F352" s="65" t="s">
        <v>586</v>
      </c>
      <c r="G352" s="65" t="s">
        <v>409</v>
      </c>
      <c r="H352" s="67">
        <v>242125</v>
      </c>
    </row>
    <row r="353" spans="1:8" x14ac:dyDescent="0.2">
      <c r="A353" s="65" t="s">
        <v>609</v>
      </c>
      <c r="B353" s="65" t="s">
        <v>756</v>
      </c>
      <c r="C353" s="65" t="s">
        <v>1</v>
      </c>
      <c r="D353" s="66">
        <v>43538</v>
      </c>
      <c r="E353" s="66">
        <v>43556</v>
      </c>
      <c r="F353" s="65" t="s">
        <v>586</v>
      </c>
      <c r="G353" s="65" t="s">
        <v>409</v>
      </c>
      <c r="H353" s="67">
        <v>121062.5</v>
      </c>
    </row>
    <row r="354" spans="1:8" x14ac:dyDescent="0.2">
      <c r="A354" s="65" t="s">
        <v>609</v>
      </c>
      <c r="B354" s="65" t="s">
        <v>757</v>
      </c>
      <c r="C354" s="65" t="s">
        <v>13</v>
      </c>
      <c r="D354" s="66">
        <v>43538</v>
      </c>
      <c r="E354" s="66">
        <v>43556</v>
      </c>
      <c r="F354" s="65" t="s">
        <v>586</v>
      </c>
      <c r="G354" s="65" t="s">
        <v>409</v>
      </c>
      <c r="H354" s="67">
        <v>181483.25</v>
      </c>
    </row>
    <row r="355" spans="1:8" x14ac:dyDescent="0.2">
      <c r="A355" s="65" t="s">
        <v>609</v>
      </c>
      <c r="B355" s="65" t="s">
        <v>758</v>
      </c>
      <c r="C355" s="65" t="s">
        <v>9</v>
      </c>
      <c r="D355" s="66">
        <v>43538</v>
      </c>
      <c r="E355" s="66">
        <v>43556</v>
      </c>
      <c r="F355" s="65" t="s">
        <v>586</v>
      </c>
      <c r="G355" s="65" t="s">
        <v>409</v>
      </c>
      <c r="H355" s="67">
        <v>121062.5</v>
      </c>
    </row>
    <row r="356" spans="1:8" x14ac:dyDescent="0.2">
      <c r="A356" s="65" t="s">
        <v>609</v>
      </c>
      <c r="B356" s="65" t="s">
        <v>759</v>
      </c>
      <c r="C356" s="65" t="s">
        <v>17</v>
      </c>
      <c r="D356" s="66">
        <v>43538</v>
      </c>
      <c r="E356" s="66">
        <v>43556</v>
      </c>
      <c r="F356" s="65" t="s">
        <v>586</v>
      </c>
      <c r="G356" s="65" t="s">
        <v>409</v>
      </c>
      <c r="H356" s="67">
        <v>115358.75</v>
      </c>
    </row>
    <row r="357" spans="1:8" x14ac:dyDescent="0.2">
      <c r="A357" s="65" t="s">
        <v>609</v>
      </c>
      <c r="B357" s="65" t="s">
        <v>760</v>
      </c>
      <c r="C357" s="65" t="s">
        <v>2</v>
      </c>
      <c r="D357" s="66">
        <v>43538</v>
      </c>
      <c r="E357" s="66">
        <v>43556</v>
      </c>
      <c r="F357" s="65" t="s">
        <v>586</v>
      </c>
      <c r="G357" s="65" t="s">
        <v>409</v>
      </c>
      <c r="H357" s="67">
        <v>121062.5</v>
      </c>
    </row>
    <row r="358" spans="1:8" x14ac:dyDescent="0.2">
      <c r="A358" s="65" t="s">
        <v>609</v>
      </c>
      <c r="B358" s="65" t="s">
        <v>761</v>
      </c>
      <c r="C358" s="65" t="s">
        <v>14</v>
      </c>
      <c r="D358" s="66">
        <v>43538</v>
      </c>
      <c r="E358" s="66">
        <v>43556</v>
      </c>
      <c r="F358" s="65" t="s">
        <v>586</v>
      </c>
      <c r="G358" s="65" t="s">
        <v>409</v>
      </c>
      <c r="H358" s="67">
        <v>210125.09</v>
      </c>
    </row>
    <row r="359" spans="1:8" x14ac:dyDescent="0.2">
      <c r="A359" s="65" t="s">
        <v>609</v>
      </c>
      <c r="B359" s="65" t="s">
        <v>762</v>
      </c>
      <c r="C359" s="65" t="s">
        <v>10</v>
      </c>
      <c r="D359" s="66">
        <v>43538</v>
      </c>
      <c r="E359" s="66">
        <v>43556</v>
      </c>
      <c r="F359" s="65" t="s">
        <v>586</v>
      </c>
      <c r="G359" s="65" t="s">
        <v>409</v>
      </c>
      <c r="H359" s="67">
        <v>121062.5</v>
      </c>
    </row>
    <row r="360" spans="1:8" x14ac:dyDescent="0.2">
      <c r="A360" s="65" t="s">
        <v>609</v>
      </c>
      <c r="B360" s="65" t="s">
        <v>763</v>
      </c>
      <c r="C360" s="65" t="s">
        <v>15</v>
      </c>
      <c r="D360" s="66">
        <v>43538</v>
      </c>
      <c r="E360" s="66">
        <v>43556</v>
      </c>
      <c r="F360" s="65" t="s">
        <v>586</v>
      </c>
      <c r="G360" s="65" t="s">
        <v>409</v>
      </c>
      <c r="H360" s="67">
        <v>121062.5</v>
      </c>
    </row>
    <row r="361" spans="1:8" x14ac:dyDescent="0.2">
      <c r="A361" s="65" t="s">
        <v>609</v>
      </c>
      <c r="B361" s="65" t="s">
        <v>764</v>
      </c>
      <c r="C361" s="65" t="s">
        <v>11</v>
      </c>
      <c r="D361" s="66">
        <v>43538</v>
      </c>
      <c r="E361" s="66">
        <v>43556</v>
      </c>
      <c r="F361" s="65" t="s">
        <v>586</v>
      </c>
      <c r="G361" s="65" t="s">
        <v>409</v>
      </c>
      <c r="H361" s="67">
        <v>4000794.69</v>
      </c>
    </row>
    <row r="362" spans="1:8" x14ac:dyDescent="0.2">
      <c r="A362" s="65" t="s">
        <v>609</v>
      </c>
      <c r="B362" s="65" t="s">
        <v>765</v>
      </c>
      <c r="C362" s="65" t="s">
        <v>12</v>
      </c>
      <c r="D362" s="66">
        <v>43538</v>
      </c>
      <c r="E362" s="66">
        <v>43556</v>
      </c>
      <c r="F362" s="65" t="s">
        <v>586</v>
      </c>
      <c r="G362" s="65" t="s">
        <v>409</v>
      </c>
      <c r="H362" s="67">
        <v>121062.5</v>
      </c>
    </row>
    <row r="363" spans="1:8" x14ac:dyDescent="0.2">
      <c r="A363" s="65" t="s">
        <v>609</v>
      </c>
      <c r="B363" s="65" t="s">
        <v>766</v>
      </c>
      <c r="C363" s="65" t="s">
        <v>3</v>
      </c>
      <c r="D363" s="66">
        <v>43538</v>
      </c>
      <c r="E363" s="66">
        <v>43556</v>
      </c>
      <c r="F363" s="65" t="s">
        <v>586</v>
      </c>
      <c r="G363" s="65" t="s">
        <v>409</v>
      </c>
      <c r="H363" s="67">
        <v>121062.5</v>
      </c>
    </row>
    <row r="364" spans="1:8" x14ac:dyDescent="0.2">
      <c r="A364" s="65" t="s">
        <v>609</v>
      </c>
      <c r="B364" s="65" t="s">
        <v>797</v>
      </c>
      <c r="C364" s="65" t="s">
        <v>6</v>
      </c>
      <c r="D364" s="66">
        <v>41274</v>
      </c>
      <c r="E364" s="66">
        <v>40909</v>
      </c>
      <c r="F364" s="65" t="s">
        <v>586</v>
      </c>
      <c r="G364" s="65" t="s">
        <v>407</v>
      </c>
      <c r="H364" s="67">
        <v>155384.85</v>
      </c>
    </row>
    <row r="365" spans="1:8" x14ac:dyDescent="0.2">
      <c r="H365" s="75">
        <v>15396186.380000001</v>
      </c>
    </row>
    <row r="367" spans="1:8" x14ac:dyDescent="0.2">
      <c r="B367" s="74" t="s">
        <v>800</v>
      </c>
    </row>
    <row r="368" spans="1:8" x14ac:dyDescent="0.2">
      <c r="A368" s="65" t="s">
        <v>609</v>
      </c>
      <c r="B368" s="65" t="s">
        <v>683</v>
      </c>
      <c r="C368" s="65" t="s">
        <v>684</v>
      </c>
      <c r="D368" s="66">
        <v>43830</v>
      </c>
      <c r="E368" s="66">
        <v>43831</v>
      </c>
      <c r="F368" s="65" t="s">
        <v>586</v>
      </c>
      <c r="G368" s="65" t="s">
        <v>418</v>
      </c>
      <c r="H368" s="67">
        <v>1934323.01</v>
      </c>
    </row>
    <row r="369" spans="1:8" x14ac:dyDescent="0.2">
      <c r="A369" s="65" t="s">
        <v>609</v>
      </c>
      <c r="B369" s="65" t="s">
        <v>725</v>
      </c>
      <c r="C369" s="65" t="s">
        <v>122</v>
      </c>
      <c r="D369" s="66">
        <v>43538</v>
      </c>
      <c r="E369" s="66">
        <v>43556</v>
      </c>
      <c r="F369" s="65" t="s">
        <v>586</v>
      </c>
      <c r="G369" s="65" t="s">
        <v>409</v>
      </c>
      <c r="H369" s="67">
        <v>3128797.39</v>
      </c>
    </row>
    <row r="370" spans="1:8" x14ac:dyDescent="0.2">
      <c r="A370" s="65" t="s">
        <v>609</v>
      </c>
      <c r="B370" s="65" t="s">
        <v>728</v>
      </c>
      <c r="C370" s="65" t="s">
        <v>124</v>
      </c>
      <c r="D370" s="66">
        <v>43538</v>
      </c>
      <c r="E370" s="66">
        <v>43556</v>
      </c>
      <c r="F370" s="65" t="s">
        <v>586</v>
      </c>
      <c r="G370" s="65" t="s">
        <v>409</v>
      </c>
      <c r="H370" s="67">
        <v>981583.49</v>
      </c>
    </row>
    <row r="371" spans="1:8" x14ac:dyDescent="0.2">
      <c r="A371" s="65" t="s">
        <v>609</v>
      </c>
      <c r="B371" s="65" t="s">
        <v>780</v>
      </c>
      <c r="C371" s="65" t="s">
        <v>87</v>
      </c>
      <c r="D371" s="66">
        <v>42735</v>
      </c>
      <c r="E371" s="66">
        <v>43101</v>
      </c>
      <c r="F371" s="65" t="s">
        <v>781</v>
      </c>
      <c r="G371" s="65" t="s">
        <v>418</v>
      </c>
      <c r="H371" s="67">
        <v>5808186.3600000003</v>
      </c>
    </row>
    <row r="372" spans="1:8" x14ac:dyDescent="0.2">
      <c r="H372" s="75">
        <v>11852890.25</v>
      </c>
    </row>
    <row r="374" spans="1:8" x14ac:dyDescent="0.2">
      <c r="B374" s="74" t="s">
        <v>804</v>
      </c>
    </row>
    <row r="375" spans="1:8" x14ac:dyDescent="0.2">
      <c r="A375" s="65" t="s">
        <v>609</v>
      </c>
      <c r="B375" s="65" t="s">
        <v>615</v>
      </c>
      <c r="C375" s="65" t="s">
        <v>616</v>
      </c>
      <c r="D375" s="66">
        <v>44873</v>
      </c>
      <c r="E375" s="66">
        <v>44896</v>
      </c>
      <c r="F375" s="65" t="s">
        <v>586</v>
      </c>
      <c r="G375" s="65" t="s">
        <v>420</v>
      </c>
      <c r="H375" s="67">
        <v>368310.73</v>
      </c>
    </row>
    <row r="376" spans="1:8" x14ac:dyDescent="0.2">
      <c r="A376" s="65" t="s">
        <v>609</v>
      </c>
      <c r="B376" s="65" t="s">
        <v>619</v>
      </c>
      <c r="C376" s="65" t="s">
        <v>620</v>
      </c>
      <c r="D376" s="66">
        <v>44873</v>
      </c>
      <c r="E376" s="66">
        <v>44896</v>
      </c>
      <c r="F376" s="65" t="s">
        <v>586</v>
      </c>
      <c r="G376" s="65" t="s">
        <v>420</v>
      </c>
      <c r="H376" s="67">
        <v>254853.56</v>
      </c>
    </row>
    <row r="377" spans="1:8" x14ac:dyDescent="0.2">
      <c r="A377" s="65" t="s">
        <v>609</v>
      </c>
      <c r="B377" s="65" t="s">
        <v>617</v>
      </c>
      <c r="C377" s="65" t="s">
        <v>618</v>
      </c>
      <c r="D377" s="66">
        <v>44873</v>
      </c>
      <c r="E377" s="66">
        <v>44896</v>
      </c>
      <c r="F377" s="65" t="s">
        <v>586</v>
      </c>
      <c r="G377" s="65" t="s">
        <v>420</v>
      </c>
      <c r="H377" s="67">
        <v>271220.63</v>
      </c>
    </row>
    <row r="378" spans="1:8" x14ac:dyDescent="0.2">
      <c r="A378" s="65" t="s">
        <v>609</v>
      </c>
      <c r="B378" s="65" t="s">
        <v>621</v>
      </c>
      <c r="C378" s="65" t="s">
        <v>622</v>
      </c>
      <c r="D378" s="66">
        <v>44873</v>
      </c>
      <c r="E378" s="66">
        <v>44896</v>
      </c>
      <c r="F378" s="65" t="s">
        <v>586</v>
      </c>
      <c r="G378" s="65" t="s">
        <v>420</v>
      </c>
      <c r="H378" s="67">
        <v>296788.96000000002</v>
      </c>
    </row>
    <row r="379" spans="1:8" x14ac:dyDescent="0.2">
      <c r="A379" s="65" t="s">
        <v>609</v>
      </c>
      <c r="B379" s="65" t="s">
        <v>792</v>
      </c>
      <c r="C379" s="65" t="s">
        <v>793</v>
      </c>
      <c r="D379" s="66">
        <v>41639</v>
      </c>
      <c r="E379" s="66">
        <v>41640</v>
      </c>
      <c r="F379" s="65" t="s">
        <v>586</v>
      </c>
      <c r="G379" s="65" t="s">
        <v>408</v>
      </c>
      <c r="H379" s="67">
        <v>1480294.45</v>
      </c>
    </row>
    <row r="380" spans="1:8" x14ac:dyDescent="0.2">
      <c r="A380" s="65" t="s">
        <v>609</v>
      </c>
      <c r="B380" s="65" t="s">
        <v>627</v>
      </c>
      <c r="C380" s="65" t="s">
        <v>628</v>
      </c>
      <c r="D380" s="66">
        <v>44873</v>
      </c>
      <c r="E380" s="66">
        <v>44896</v>
      </c>
      <c r="F380" s="65" t="s">
        <v>586</v>
      </c>
      <c r="G380" s="65" t="s">
        <v>420</v>
      </c>
      <c r="H380" s="67">
        <v>240035.33</v>
      </c>
    </row>
    <row r="381" spans="1:8" x14ac:dyDescent="0.2">
      <c r="A381" s="65" t="s">
        <v>609</v>
      </c>
      <c r="B381" s="65" t="s">
        <v>788</v>
      </c>
      <c r="C381" s="65" t="s">
        <v>789</v>
      </c>
      <c r="D381" s="66">
        <v>42004</v>
      </c>
      <c r="E381" s="66">
        <v>43101</v>
      </c>
      <c r="F381" s="65" t="s">
        <v>239</v>
      </c>
      <c r="G381" s="65" t="s">
        <v>408</v>
      </c>
      <c r="H381" s="67">
        <v>329352.59000000003</v>
      </c>
    </row>
    <row r="382" spans="1:8" x14ac:dyDescent="0.2">
      <c r="A382" s="65" t="s">
        <v>609</v>
      </c>
      <c r="B382" s="65" t="s">
        <v>629</v>
      </c>
      <c r="C382" s="65" t="s">
        <v>630</v>
      </c>
      <c r="D382" s="66">
        <v>44873</v>
      </c>
      <c r="E382" s="66">
        <v>44896</v>
      </c>
      <c r="F382" s="65" t="s">
        <v>586</v>
      </c>
      <c r="G382" s="65" t="s">
        <v>420</v>
      </c>
      <c r="H382" s="67">
        <v>231036.03</v>
      </c>
    </row>
    <row r="383" spans="1:8" x14ac:dyDescent="0.2">
      <c r="A383" s="65" t="s">
        <v>609</v>
      </c>
      <c r="B383" s="65" t="s">
        <v>623</v>
      </c>
      <c r="C383" s="65" t="s">
        <v>624</v>
      </c>
      <c r="D383" s="66">
        <v>44873</v>
      </c>
      <c r="E383" s="66">
        <v>44896</v>
      </c>
      <c r="F383" s="65" t="s">
        <v>586</v>
      </c>
      <c r="G383" s="65" t="s">
        <v>420</v>
      </c>
      <c r="H383" s="67">
        <v>233896.4</v>
      </c>
    </row>
    <row r="384" spans="1:8" x14ac:dyDescent="0.2">
      <c r="A384" s="65" t="s">
        <v>609</v>
      </c>
      <c r="B384" s="65" t="s">
        <v>625</v>
      </c>
      <c r="C384" s="65" t="s">
        <v>626</v>
      </c>
      <c r="D384" s="66">
        <v>44873</v>
      </c>
      <c r="E384" s="66">
        <v>44896</v>
      </c>
      <c r="F384" s="65" t="s">
        <v>586</v>
      </c>
      <c r="G384" s="65" t="s">
        <v>420</v>
      </c>
      <c r="H384" s="67">
        <v>265039.31</v>
      </c>
    </row>
    <row r="385" spans="1:8" x14ac:dyDescent="0.2">
      <c r="A385" s="65" t="s">
        <v>609</v>
      </c>
      <c r="B385" s="65" t="s">
        <v>631</v>
      </c>
      <c r="C385" s="65" t="s">
        <v>632</v>
      </c>
      <c r="D385" s="66">
        <v>44873</v>
      </c>
      <c r="E385" s="66">
        <v>44896</v>
      </c>
      <c r="F385" s="65" t="s">
        <v>586</v>
      </c>
      <c r="G385" s="65" t="s">
        <v>420</v>
      </c>
      <c r="H385" s="67">
        <v>234491.24</v>
      </c>
    </row>
    <row r="386" spans="1:8" x14ac:dyDescent="0.2">
      <c r="A386" s="65" t="s">
        <v>609</v>
      </c>
      <c r="B386" s="65" t="s">
        <v>633</v>
      </c>
      <c r="C386" s="65" t="s">
        <v>634</v>
      </c>
      <c r="D386" s="66">
        <v>44873</v>
      </c>
      <c r="E386" s="66">
        <v>44896</v>
      </c>
      <c r="F386" s="65" t="s">
        <v>586</v>
      </c>
      <c r="G386" s="65" t="s">
        <v>420</v>
      </c>
      <c r="H386" s="67">
        <v>265307.69</v>
      </c>
    </row>
    <row r="387" spans="1:8" x14ac:dyDescent="0.2">
      <c r="A387" s="65" t="s">
        <v>609</v>
      </c>
      <c r="B387" s="65" t="s">
        <v>790</v>
      </c>
      <c r="C387" s="65" t="s">
        <v>791</v>
      </c>
      <c r="D387" s="66">
        <v>41639</v>
      </c>
      <c r="E387" s="66">
        <v>41275</v>
      </c>
      <c r="F387" s="65" t="s">
        <v>586</v>
      </c>
      <c r="G387" s="65" t="s">
        <v>420</v>
      </c>
      <c r="H387" s="67">
        <v>1450585.07</v>
      </c>
    </row>
    <row r="388" spans="1:8" x14ac:dyDescent="0.2">
      <c r="A388" s="65" t="s">
        <v>609</v>
      </c>
      <c r="B388" s="65" t="s">
        <v>687</v>
      </c>
      <c r="C388" s="65" t="s">
        <v>688</v>
      </c>
      <c r="D388" s="66">
        <v>43739</v>
      </c>
      <c r="E388" s="66">
        <v>43770</v>
      </c>
      <c r="F388" s="65" t="s">
        <v>586</v>
      </c>
      <c r="G388" s="65" t="s">
        <v>420</v>
      </c>
      <c r="H388" s="67">
        <v>927700.83</v>
      </c>
    </row>
    <row r="389" spans="1:8" x14ac:dyDescent="0.2">
      <c r="A389" s="65" t="s">
        <v>609</v>
      </c>
      <c r="B389" s="65" t="s">
        <v>778</v>
      </c>
      <c r="C389" s="65" t="s">
        <v>779</v>
      </c>
      <c r="D389" s="66">
        <v>43227</v>
      </c>
      <c r="E389" s="66">
        <v>43252</v>
      </c>
      <c r="F389" s="65" t="s">
        <v>586</v>
      </c>
      <c r="G389" s="65" t="s">
        <v>420</v>
      </c>
      <c r="H389" s="67">
        <v>1655372.06</v>
      </c>
    </row>
    <row r="390" spans="1:8" x14ac:dyDescent="0.2">
      <c r="A390" s="65" t="s">
        <v>609</v>
      </c>
      <c r="B390" s="65" t="s">
        <v>767</v>
      </c>
      <c r="C390" s="65" t="s">
        <v>30</v>
      </c>
      <c r="D390" s="66">
        <v>43538</v>
      </c>
      <c r="E390" s="66">
        <v>43556</v>
      </c>
      <c r="F390" s="65" t="s">
        <v>586</v>
      </c>
      <c r="G390" s="65" t="s">
        <v>409</v>
      </c>
      <c r="H390" s="67">
        <v>626389.16</v>
      </c>
    </row>
    <row r="391" spans="1:8" x14ac:dyDescent="0.2">
      <c r="A391" s="65" t="s">
        <v>609</v>
      </c>
      <c r="B391" s="65" t="s">
        <v>716</v>
      </c>
      <c r="C391" s="65" t="s">
        <v>31</v>
      </c>
      <c r="D391" s="66">
        <v>43538</v>
      </c>
      <c r="E391" s="66">
        <v>43556</v>
      </c>
      <c r="F391" s="65" t="s">
        <v>586</v>
      </c>
      <c r="G391" s="65" t="s">
        <v>409</v>
      </c>
      <c r="H391" s="67">
        <v>651109.05000000005</v>
      </c>
    </row>
    <row r="392" spans="1:8" x14ac:dyDescent="0.2">
      <c r="A392" s="65" t="s">
        <v>609</v>
      </c>
      <c r="B392" s="65" t="s">
        <v>706</v>
      </c>
      <c r="C392" s="65" t="s">
        <v>32</v>
      </c>
      <c r="D392" s="66">
        <v>43538</v>
      </c>
      <c r="E392" s="66">
        <v>43556</v>
      </c>
      <c r="F392" s="65" t="s">
        <v>586</v>
      </c>
      <c r="G392" s="65" t="s">
        <v>409</v>
      </c>
      <c r="H392" s="67">
        <v>509374.06</v>
      </c>
    </row>
    <row r="393" spans="1:8" x14ac:dyDescent="0.2">
      <c r="A393" s="65" t="s">
        <v>609</v>
      </c>
      <c r="B393" s="65" t="s">
        <v>727</v>
      </c>
      <c r="C393" s="65" t="s">
        <v>33</v>
      </c>
      <c r="D393" s="66">
        <v>43538</v>
      </c>
      <c r="E393" s="66">
        <v>43556</v>
      </c>
      <c r="F393" s="65" t="s">
        <v>586</v>
      </c>
      <c r="G393" s="65" t="s">
        <v>409</v>
      </c>
      <c r="H393" s="67">
        <v>96886.56</v>
      </c>
    </row>
    <row r="394" spans="1:8" x14ac:dyDescent="0.2">
      <c r="A394" s="65" t="s">
        <v>609</v>
      </c>
      <c r="B394" s="65" t="s">
        <v>722</v>
      </c>
      <c r="C394" s="65" t="s">
        <v>35</v>
      </c>
      <c r="D394" s="66">
        <v>43538</v>
      </c>
      <c r="E394" s="66">
        <v>43556</v>
      </c>
      <c r="F394" s="65" t="s">
        <v>586</v>
      </c>
      <c r="G394" s="65" t="s">
        <v>409</v>
      </c>
      <c r="H394" s="67">
        <v>451538.75</v>
      </c>
    </row>
    <row r="395" spans="1:8" x14ac:dyDescent="0.2">
      <c r="A395" s="65" t="s">
        <v>609</v>
      </c>
      <c r="B395" s="65" t="s">
        <v>787</v>
      </c>
      <c r="C395" s="65" t="s">
        <v>90</v>
      </c>
      <c r="D395" s="66">
        <v>42675</v>
      </c>
      <c r="E395" s="66">
        <v>43101</v>
      </c>
      <c r="F395" s="65" t="s">
        <v>586</v>
      </c>
      <c r="G395" s="65" t="s">
        <v>420</v>
      </c>
      <c r="H395" s="67">
        <v>1504101.23</v>
      </c>
    </row>
    <row r="396" spans="1:8" x14ac:dyDescent="0.2">
      <c r="A396" s="65" t="s">
        <v>609</v>
      </c>
      <c r="B396" s="65" t="s">
        <v>690</v>
      </c>
      <c r="C396" s="65" t="s">
        <v>95</v>
      </c>
      <c r="D396" s="66">
        <v>43538</v>
      </c>
      <c r="E396" s="66">
        <v>43556</v>
      </c>
      <c r="F396" s="65" t="s">
        <v>586</v>
      </c>
      <c r="G396" s="65" t="s">
        <v>409</v>
      </c>
      <c r="H396" s="67">
        <v>1052502.7</v>
      </c>
    </row>
    <row r="397" spans="1:8" x14ac:dyDescent="0.2">
      <c r="A397" s="65" t="s">
        <v>609</v>
      </c>
      <c r="B397" s="65" t="s">
        <v>748</v>
      </c>
      <c r="C397" s="65" t="s">
        <v>135</v>
      </c>
      <c r="D397" s="66">
        <v>43538</v>
      </c>
      <c r="E397" s="66">
        <v>43556</v>
      </c>
      <c r="F397" s="65" t="s">
        <v>586</v>
      </c>
      <c r="G397" s="65" t="s">
        <v>409</v>
      </c>
      <c r="H397" s="67">
        <v>529312.19999999995</v>
      </c>
    </row>
    <row r="398" spans="1:8" x14ac:dyDescent="0.2">
      <c r="A398" s="65" t="s">
        <v>609</v>
      </c>
      <c r="B398" s="65" t="s">
        <v>708</v>
      </c>
      <c r="C398" s="65" t="s">
        <v>108</v>
      </c>
      <c r="D398" s="66">
        <v>43538</v>
      </c>
      <c r="E398" s="66">
        <v>43556</v>
      </c>
      <c r="F398" s="65" t="s">
        <v>586</v>
      </c>
      <c r="G398" s="65" t="s">
        <v>409</v>
      </c>
      <c r="H398" s="67">
        <v>927622.76</v>
      </c>
    </row>
    <row r="399" spans="1:8" x14ac:dyDescent="0.2">
      <c r="A399" s="65" t="s">
        <v>609</v>
      </c>
      <c r="B399" s="65" t="s">
        <v>705</v>
      </c>
      <c r="C399" s="65" t="s">
        <v>106</v>
      </c>
      <c r="D399" s="66">
        <v>43538</v>
      </c>
      <c r="E399" s="66">
        <v>43556</v>
      </c>
      <c r="F399" s="65" t="s">
        <v>586</v>
      </c>
      <c r="G399" s="65" t="s">
        <v>409</v>
      </c>
      <c r="H399" s="67">
        <v>1243491.48</v>
      </c>
    </row>
    <row r="400" spans="1:8" x14ac:dyDescent="0.2">
      <c r="A400" s="65" t="s">
        <v>609</v>
      </c>
      <c r="B400" s="65" t="s">
        <v>740</v>
      </c>
      <c r="C400" s="65" t="s">
        <v>130</v>
      </c>
      <c r="D400" s="66">
        <v>43538</v>
      </c>
      <c r="E400" s="66">
        <v>43556</v>
      </c>
      <c r="F400" s="65" t="s">
        <v>586</v>
      </c>
      <c r="G400" s="65" t="s">
        <v>409</v>
      </c>
      <c r="H400" s="67">
        <v>357357.41</v>
      </c>
    </row>
    <row r="401" spans="1:8" x14ac:dyDescent="0.2">
      <c r="A401" s="65" t="s">
        <v>609</v>
      </c>
      <c r="B401" s="65" t="s">
        <v>720</v>
      </c>
      <c r="C401" s="65" t="s">
        <v>119</v>
      </c>
      <c r="D401" s="66">
        <v>43538</v>
      </c>
      <c r="E401" s="66">
        <v>43556</v>
      </c>
      <c r="F401" s="65" t="s">
        <v>586</v>
      </c>
      <c r="G401" s="65" t="s">
        <v>409</v>
      </c>
      <c r="H401" s="67">
        <v>691675.29</v>
      </c>
    </row>
    <row r="402" spans="1:8" x14ac:dyDescent="0.2">
      <c r="A402" s="65" t="s">
        <v>609</v>
      </c>
      <c r="B402" s="65" t="s">
        <v>737</v>
      </c>
      <c r="C402" s="65" t="s">
        <v>128</v>
      </c>
      <c r="D402" s="66">
        <v>43538</v>
      </c>
      <c r="E402" s="66">
        <v>43556</v>
      </c>
      <c r="F402" s="65" t="s">
        <v>586</v>
      </c>
      <c r="G402" s="65" t="s">
        <v>409</v>
      </c>
      <c r="H402" s="67">
        <v>738766.48</v>
      </c>
    </row>
    <row r="403" spans="1:8" x14ac:dyDescent="0.2">
      <c r="A403" s="65" t="s">
        <v>609</v>
      </c>
      <c r="B403" s="65" t="s">
        <v>698</v>
      </c>
      <c r="C403" s="65" t="s">
        <v>102</v>
      </c>
      <c r="D403" s="66">
        <v>43538</v>
      </c>
      <c r="E403" s="66">
        <v>43556</v>
      </c>
      <c r="F403" s="65" t="s">
        <v>586</v>
      </c>
      <c r="G403" s="65" t="s">
        <v>409</v>
      </c>
      <c r="H403" s="67">
        <v>906050.18</v>
      </c>
    </row>
    <row r="404" spans="1:8" x14ac:dyDescent="0.2">
      <c r="A404" s="65" t="s">
        <v>609</v>
      </c>
      <c r="B404" s="65" t="s">
        <v>751</v>
      </c>
      <c r="C404" s="65" t="s">
        <v>138</v>
      </c>
      <c r="D404" s="66">
        <v>43538</v>
      </c>
      <c r="E404" s="66">
        <v>43556</v>
      </c>
      <c r="F404" s="65" t="s">
        <v>586</v>
      </c>
      <c r="G404" s="65" t="s">
        <v>409</v>
      </c>
      <c r="H404" s="67">
        <v>564041.64</v>
      </c>
    </row>
    <row r="405" spans="1:8" x14ac:dyDescent="0.2">
      <c r="A405" s="65" t="s">
        <v>609</v>
      </c>
      <c r="B405" s="65" t="s">
        <v>752</v>
      </c>
      <c r="C405" s="65" t="s">
        <v>235</v>
      </c>
      <c r="D405" s="66">
        <v>43538</v>
      </c>
      <c r="E405" s="66">
        <v>43556</v>
      </c>
      <c r="F405" s="65" t="s">
        <v>586</v>
      </c>
      <c r="G405" s="65" t="s">
        <v>409</v>
      </c>
      <c r="H405" s="67">
        <v>96886.56</v>
      </c>
    </row>
    <row r="406" spans="1:8" x14ac:dyDescent="0.2">
      <c r="A406" s="65" t="s">
        <v>609</v>
      </c>
      <c r="B406" s="65" t="s">
        <v>747</v>
      </c>
      <c r="C406" s="65" t="s">
        <v>134</v>
      </c>
      <c r="D406" s="66">
        <v>43538</v>
      </c>
      <c r="E406" s="66">
        <v>43556</v>
      </c>
      <c r="F406" s="65" t="s">
        <v>586</v>
      </c>
      <c r="G406" s="65" t="s">
        <v>409</v>
      </c>
      <c r="H406" s="67">
        <v>156343.19</v>
      </c>
    </row>
    <row r="407" spans="1:8" x14ac:dyDescent="0.2">
      <c r="A407" s="65" t="s">
        <v>609</v>
      </c>
      <c r="B407" s="65" t="s">
        <v>712</v>
      </c>
      <c r="C407" s="65" t="s">
        <v>112</v>
      </c>
      <c r="D407" s="66">
        <v>43538</v>
      </c>
      <c r="E407" s="66">
        <v>43556</v>
      </c>
      <c r="F407" s="65" t="s">
        <v>586</v>
      </c>
      <c r="G407" s="65" t="s">
        <v>409</v>
      </c>
      <c r="H407" s="67">
        <v>175097.37</v>
      </c>
    </row>
    <row r="408" spans="1:8" x14ac:dyDescent="0.2">
      <c r="A408" s="65" t="s">
        <v>609</v>
      </c>
      <c r="B408" s="65" t="s">
        <v>697</v>
      </c>
      <c r="C408" s="65" t="s">
        <v>101</v>
      </c>
      <c r="D408" s="66">
        <v>43538</v>
      </c>
      <c r="E408" s="66">
        <v>43556</v>
      </c>
      <c r="F408" s="65" t="s">
        <v>586</v>
      </c>
      <c r="G408" s="65" t="s">
        <v>409</v>
      </c>
      <c r="H408" s="67">
        <v>962827.48</v>
      </c>
    </row>
    <row r="409" spans="1:8" x14ac:dyDescent="0.2">
      <c r="A409" s="65" t="s">
        <v>609</v>
      </c>
      <c r="B409" s="65" t="s">
        <v>736</v>
      </c>
      <c r="C409" s="65" t="s">
        <v>127</v>
      </c>
      <c r="D409" s="66">
        <v>43538</v>
      </c>
      <c r="E409" s="66">
        <v>43556</v>
      </c>
      <c r="F409" s="65" t="s">
        <v>586</v>
      </c>
      <c r="G409" s="65" t="s">
        <v>409</v>
      </c>
      <c r="H409" s="67">
        <v>309562.5</v>
      </c>
    </row>
    <row r="410" spans="1:8" x14ac:dyDescent="0.2">
      <c r="A410" s="65" t="s">
        <v>609</v>
      </c>
      <c r="B410" s="65" t="s">
        <v>768</v>
      </c>
      <c r="C410" s="65" t="s">
        <v>140</v>
      </c>
      <c r="D410" s="66">
        <v>43538</v>
      </c>
      <c r="E410" s="66">
        <v>43556</v>
      </c>
      <c r="F410" s="65" t="s">
        <v>586</v>
      </c>
      <c r="G410" s="65" t="s">
        <v>409</v>
      </c>
      <c r="H410" s="67">
        <v>433806.22</v>
      </c>
    </row>
    <row r="411" spans="1:8" x14ac:dyDescent="0.2">
      <c r="A411" s="65" t="s">
        <v>609</v>
      </c>
      <c r="B411" s="65" t="s">
        <v>704</v>
      </c>
      <c r="C411" s="65" t="s">
        <v>105</v>
      </c>
      <c r="D411" s="66">
        <v>43538</v>
      </c>
      <c r="E411" s="66">
        <v>43556</v>
      </c>
      <c r="F411" s="65" t="s">
        <v>586</v>
      </c>
      <c r="G411" s="65" t="s">
        <v>409</v>
      </c>
      <c r="H411" s="67">
        <v>190723.3</v>
      </c>
    </row>
    <row r="412" spans="1:8" x14ac:dyDescent="0.2">
      <c r="A412" s="65" t="s">
        <v>609</v>
      </c>
      <c r="B412" s="65" t="s">
        <v>769</v>
      </c>
      <c r="C412" s="65" t="s">
        <v>141</v>
      </c>
      <c r="D412" s="66">
        <v>43538</v>
      </c>
      <c r="E412" s="66">
        <v>43556</v>
      </c>
      <c r="F412" s="65" t="s">
        <v>586</v>
      </c>
      <c r="G412" s="65" t="s">
        <v>409</v>
      </c>
      <c r="H412" s="67">
        <v>442453.8</v>
      </c>
    </row>
    <row r="413" spans="1:8" x14ac:dyDescent="0.2">
      <c r="A413" s="65" t="s">
        <v>609</v>
      </c>
      <c r="B413" s="65" t="s">
        <v>750</v>
      </c>
      <c r="C413" s="65" t="s">
        <v>137</v>
      </c>
      <c r="D413" s="66">
        <v>43538</v>
      </c>
      <c r="E413" s="66">
        <v>43556</v>
      </c>
      <c r="F413" s="65" t="s">
        <v>586</v>
      </c>
      <c r="G413" s="65" t="s">
        <v>409</v>
      </c>
      <c r="H413" s="67">
        <v>487569.63</v>
      </c>
    </row>
    <row r="414" spans="1:8" x14ac:dyDescent="0.2">
      <c r="A414" s="65" t="s">
        <v>609</v>
      </c>
      <c r="B414" s="65" t="s">
        <v>742</v>
      </c>
      <c r="C414" s="65" t="s">
        <v>131</v>
      </c>
      <c r="D414" s="66">
        <v>43538</v>
      </c>
      <c r="E414" s="66">
        <v>43556</v>
      </c>
      <c r="F414" s="65" t="s">
        <v>586</v>
      </c>
      <c r="G414" s="65" t="s">
        <v>409</v>
      </c>
      <c r="H414" s="67">
        <v>395390.54</v>
      </c>
    </row>
    <row r="415" spans="1:8" x14ac:dyDescent="0.2">
      <c r="A415" s="65" t="s">
        <v>609</v>
      </c>
      <c r="B415" s="65" t="s">
        <v>746</v>
      </c>
      <c r="C415" s="65" t="s">
        <v>133</v>
      </c>
      <c r="D415" s="66">
        <v>43538</v>
      </c>
      <c r="E415" s="66">
        <v>43556</v>
      </c>
      <c r="F415" s="65" t="s">
        <v>586</v>
      </c>
      <c r="G415" s="65" t="s">
        <v>409</v>
      </c>
      <c r="H415" s="67">
        <v>357392.18</v>
      </c>
    </row>
    <row r="416" spans="1:8" x14ac:dyDescent="0.2">
      <c r="A416" s="65" t="s">
        <v>609</v>
      </c>
      <c r="B416" s="65" t="s">
        <v>691</v>
      </c>
      <c r="C416" s="65" t="s">
        <v>96</v>
      </c>
      <c r="D416" s="66">
        <v>43538</v>
      </c>
      <c r="E416" s="66">
        <v>43556</v>
      </c>
      <c r="F416" s="65" t="s">
        <v>586</v>
      </c>
      <c r="G416" s="65" t="s">
        <v>409</v>
      </c>
      <c r="H416" s="67">
        <v>187709.39</v>
      </c>
    </row>
    <row r="417" spans="1:8" x14ac:dyDescent="0.2">
      <c r="A417" s="65" t="s">
        <v>609</v>
      </c>
      <c r="B417" s="65" t="s">
        <v>709</v>
      </c>
      <c r="C417" s="65" t="s">
        <v>109</v>
      </c>
      <c r="D417" s="66">
        <v>43538</v>
      </c>
      <c r="E417" s="66">
        <v>43556</v>
      </c>
      <c r="F417" s="65" t="s">
        <v>586</v>
      </c>
      <c r="G417" s="65" t="s">
        <v>409</v>
      </c>
      <c r="H417" s="67">
        <v>353079.97</v>
      </c>
    </row>
    <row r="418" spans="1:8" x14ac:dyDescent="0.2">
      <c r="A418" s="65" t="s">
        <v>609</v>
      </c>
      <c r="B418" s="65" t="s">
        <v>692</v>
      </c>
      <c r="C418" s="65" t="s">
        <v>97</v>
      </c>
      <c r="D418" s="66">
        <v>43538</v>
      </c>
      <c r="E418" s="66">
        <v>43556</v>
      </c>
      <c r="F418" s="65" t="s">
        <v>586</v>
      </c>
      <c r="G418" s="65" t="s">
        <v>409</v>
      </c>
      <c r="H418" s="67">
        <v>358423.86</v>
      </c>
    </row>
    <row r="419" spans="1:8" x14ac:dyDescent="0.2">
      <c r="A419" s="65" t="s">
        <v>609</v>
      </c>
      <c r="B419" s="65" t="s">
        <v>689</v>
      </c>
      <c r="C419" s="65" t="s">
        <v>94</v>
      </c>
      <c r="D419" s="66">
        <v>43538</v>
      </c>
      <c r="E419" s="66">
        <v>43556</v>
      </c>
      <c r="F419" s="65" t="s">
        <v>586</v>
      </c>
      <c r="G419" s="65" t="s">
        <v>409</v>
      </c>
      <c r="H419" s="67">
        <v>216190.77</v>
      </c>
    </row>
    <row r="420" spans="1:8" x14ac:dyDescent="0.2">
      <c r="A420" s="65" t="s">
        <v>609</v>
      </c>
      <c r="B420" s="65" t="s">
        <v>694</v>
      </c>
      <c r="C420" s="65" t="s">
        <v>99</v>
      </c>
      <c r="D420" s="66">
        <v>43538</v>
      </c>
      <c r="E420" s="66">
        <v>43556</v>
      </c>
      <c r="F420" s="65" t="s">
        <v>586</v>
      </c>
      <c r="G420" s="65" t="s">
        <v>409</v>
      </c>
      <c r="H420" s="67">
        <v>326209.43</v>
      </c>
    </row>
    <row r="421" spans="1:8" x14ac:dyDescent="0.2">
      <c r="A421" s="65" t="s">
        <v>609</v>
      </c>
      <c r="B421" s="65" t="s">
        <v>696</v>
      </c>
      <c r="C421" s="65" t="s">
        <v>100</v>
      </c>
      <c r="D421" s="66">
        <v>43538</v>
      </c>
      <c r="E421" s="66">
        <v>43556</v>
      </c>
      <c r="F421" s="65" t="s">
        <v>586</v>
      </c>
      <c r="G421" s="65" t="s">
        <v>409</v>
      </c>
      <c r="H421" s="67">
        <v>769114.61</v>
      </c>
    </row>
    <row r="422" spans="1:8" x14ac:dyDescent="0.2">
      <c r="A422" s="65" t="s">
        <v>609</v>
      </c>
      <c r="B422" s="65" t="s">
        <v>699</v>
      </c>
      <c r="C422" s="65" t="s">
        <v>103</v>
      </c>
      <c r="D422" s="66">
        <v>43538</v>
      </c>
      <c r="E422" s="66">
        <v>43556</v>
      </c>
      <c r="F422" s="65" t="s">
        <v>586</v>
      </c>
      <c r="G422" s="65" t="s">
        <v>409</v>
      </c>
      <c r="H422" s="67">
        <v>523548.34</v>
      </c>
    </row>
    <row r="423" spans="1:8" x14ac:dyDescent="0.2">
      <c r="A423" s="65" t="s">
        <v>609</v>
      </c>
      <c r="B423" s="65" t="s">
        <v>713</v>
      </c>
      <c r="C423" s="65" t="s">
        <v>113</v>
      </c>
      <c r="D423" s="66">
        <v>43538</v>
      </c>
      <c r="E423" s="66">
        <v>43556</v>
      </c>
      <c r="F423" s="65" t="s">
        <v>586</v>
      </c>
      <c r="G423" s="65" t="s">
        <v>409</v>
      </c>
      <c r="H423" s="67">
        <v>523548.34</v>
      </c>
    </row>
    <row r="424" spans="1:8" x14ac:dyDescent="0.2">
      <c r="A424" s="65" t="s">
        <v>609</v>
      </c>
      <c r="B424" s="65" t="s">
        <v>693</v>
      </c>
      <c r="C424" s="65" t="s">
        <v>98</v>
      </c>
      <c r="D424" s="66">
        <v>43538</v>
      </c>
      <c r="E424" s="66">
        <v>43556</v>
      </c>
      <c r="F424" s="65" t="s">
        <v>586</v>
      </c>
      <c r="G424" s="65" t="s">
        <v>409</v>
      </c>
      <c r="H424" s="67">
        <v>762449.25</v>
      </c>
    </row>
    <row r="425" spans="1:8" x14ac:dyDescent="0.2">
      <c r="A425" s="65" t="s">
        <v>609</v>
      </c>
      <c r="B425" s="65" t="s">
        <v>749</v>
      </c>
      <c r="C425" s="65" t="s">
        <v>136</v>
      </c>
      <c r="D425" s="66">
        <v>43538</v>
      </c>
      <c r="E425" s="66">
        <v>43556</v>
      </c>
      <c r="F425" s="65" t="s">
        <v>586</v>
      </c>
      <c r="G425" s="65" t="s">
        <v>409</v>
      </c>
      <c r="H425" s="67">
        <v>96886.56</v>
      </c>
    </row>
    <row r="426" spans="1:8" x14ac:dyDescent="0.2">
      <c r="A426" s="65" t="s">
        <v>609</v>
      </c>
      <c r="B426" s="65" t="s">
        <v>711</v>
      </c>
      <c r="C426" s="65" t="s">
        <v>111</v>
      </c>
      <c r="D426" s="66">
        <v>43538</v>
      </c>
      <c r="E426" s="66">
        <v>43556</v>
      </c>
      <c r="F426" s="65" t="s">
        <v>586</v>
      </c>
      <c r="G426" s="65" t="s">
        <v>409</v>
      </c>
      <c r="H426" s="67">
        <v>96886.56</v>
      </c>
    </row>
    <row r="427" spans="1:8" x14ac:dyDescent="0.2">
      <c r="A427" s="65" t="s">
        <v>609</v>
      </c>
      <c r="B427" s="65" t="s">
        <v>731</v>
      </c>
      <c r="C427" s="65" t="s">
        <v>126</v>
      </c>
      <c r="D427" s="66">
        <v>43538</v>
      </c>
      <c r="E427" s="66">
        <v>43556</v>
      </c>
      <c r="F427" s="65" t="s">
        <v>586</v>
      </c>
      <c r="G427" s="65" t="s">
        <v>409</v>
      </c>
      <c r="H427" s="67">
        <v>96886.56</v>
      </c>
    </row>
    <row r="428" spans="1:8" x14ac:dyDescent="0.2">
      <c r="A428" s="65" t="s">
        <v>609</v>
      </c>
      <c r="B428" s="65" t="s">
        <v>794</v>
      </c>
      <c r="C428" s="65" t="s">
        <v>86</v>
      </c>
      <c r="D428" s="66">
        <v>41274</v>
      </c>
      <c r="E428" s="66">
        <v>40909</v>
      </c>
      <c r="F428" s="65" t="s">
        <v>586</v>
      </c>
      <c r="G428" s="65" t="s">
        <v>408</v>
      </c>
      <c r="H428" s="67">
        <v>270006.78999999998</v>
      </c>
    </row>
    <row r="429" spans="1:8" x14ac:dyDescent="0.2">
      <c r="H429" s="75">
        <v>27943497.030000001</v>
      </c>
    </row>
    <row r="431" spans="1:8" x14ac:dyDescent="0.2">
      <c r="B431" s="74" t="s">
        <v>805</v>
      </c>
    </row>
    <row r="432" spans="1:8" x14ac:dyDescent="0.2">
      <c r="A432" s="65" t="s">
        <v>609</v>
      </c>
      <c r="B432" s="65" t="s">
        <v>635</v>
      </c>
      <c r="C432" s="65" t="s">
        <v>322</v>
      </c>
      <c r="D432" s="66">
        <v>44872</v>
      </c>
      <c r="E432" s="66">
        <v>44896</v>
      </c>
      <c r="F432" s="65" t="s">
        <v>586</v>
      </c>
      <c r="G432" s="65" t="s">
        <v>420</v>
      </c>
      <c r="H432" s="67">
        <v>2989899.16</v>
      </c>
    </row>
    <row r="433" spans="1:8" x14ac:dyDescent="0.2">
      <c r="A433" s="65" t="s">
        <v>609</v>
      </c>
      <c r="B433" s="65" t="s">
        <v>637</v>
      </c>
      <c r="C433" s="65" t="s">
        <v>298</v>
      </c>
      <c r="D433" s="66">
        <v>44679</v>
      </c>
      <c r="E433" s="66">
        <v>44682</v>
      </c>
      <c r="F433" s="65" t="s">
        <v>586</v>
      </c>
      <c r="G433" s="65" t="s">
        <v>408</v>
      </c>
      <c r="H433" s="67">
        <v>2666523.84</v>
      </c>
    </row>
    <row r="434" spans="1:8" x14ac:dyDescent="0.2">
      <c r="A434" s="65" t="s">
        <v>609</v>
      </c>
      <c r="B434" s="65" t="s">
        <v>647</v>
      </c>
      <c r="C434" s="65" t="s">
        <v>288</v>
      </c>
      <c r="D434" s="66">
        <v>44634</v>
      </c>
      <c r="E434" s="66">
        <v>44652</v>
      </c>
      <c r="F434" s="65" t="s">
        <v>586</v>
      </c>
      <c r="G434" s="65" t="s">
        <v>424</v>
      </c>
      <c r="H434" s="67">
        <v>423824.22</v>
      </c>
    </row>
    <row r="435" spans="1:8" x14ac:dyDescent="0.2">
      <c r="A435" s="65" t="s">
        <v>609</v>
      </c>
      <c r="B435" s="65" t="s">
        <v>648</v>
      </c>
      <c r="C435" s="65" t="s">
        <v>288</v>
      </c>
      <c r="D435" s="66">
        <v>44634</v>
      </c>
      <c r="E435" s="66">
        <v>44652</v>
      </c>
      <c r="F435" s="65" t="s">
        <v>586</v>
      </c>
      <c r="G435" s="65" t="s">
        <v>424</v>
      </c>
      <c r="H435" s="67">
        <v>423824.22</v>
      </c>
    </row>
    <row r="436" spans="1:8" x14ac:dyDescent="0.2">
      <c r="A436" s="65" t="s">
        <v>609</v>
      </c>
      <c r="B436" s="65" t="s">
        <v>650</v>
      </c>
      <c r="C436" s="65" t="s">
        <v>651</v>
      </c>
      <c r="D436" s="66">
        <v>44593</v>
      </c>
      <c r="E436" s="66">
        <v>44621</v>
      </c>
      <c r="F436" s="65" t="s">
        <v>586</v>
      </c>
      <c r="G436" s="65" t="s">
        <v>418</v>
      </c>
      <c r="H436" s="67">
        <v>429716.67</v>
      </c>
    </row>
    <row r="437" spans="1:8" x14ac:dyDescent="0.2">
      <c r="A437" s="65" t="s">
        <v>609</v>
      </c>
      <c r="B437" s="65" t="s">
        <v>654</v>
      </c>
      <c r="C437" s="65" t="s">
        <v>655</v>
      </c>
      <c r="D437" s="66">
        <v>44561</v>
      </c>
      <c r="E437" s="66">
        <v>44562</v>
      </c>
      <c r="F437" s="65" t="s">
        <v>586</v>
      </c>
      <c r="G437" s="65" t="s">
        <v>420</v>
      </c>
      <c r="H437" s="67">
        <v>7273747.0999999996</v>
      </c>
    </row>
    <row r="438" spans="1:8" x14ac:dyDescent="0.2">
      <c r="A438" s="65" t="s">
        <v>609</v>
      </c>
      <c r="B438" s="65" t="s">
        <v>664</v>
      </c>
      <c r="C438" s="65" t="s">
        <v>266</v>
      </c>
      <c r="D438" s="66">
        <v>44197</v>
      </c>
      <c r="E438" s="66">
        <v>44228</v>
      </c>
      <c r="F438" s="65" t="s">
        <v>586</v>
      </c>
      <c r="G438" s="65" t="s">
        <v>420</v>
      </c>
      <c r="H438" s="67">
        <v>1326744.96</v>
      </c>
    </row>
    <row r="439" spans="1:8" x14ac:dyDescent="0.2">
      <c r="A439" s="65" t="s">
        <v>609</v>
      </c>
      <c r="B439" s="65" t="s">
        <v>702</v>
      </c>
      <c r="C439" s="65" t="s">
        <v>104</v>
      </c>
      <c r="D439" s="66">
        <v>43538</v>
      </c>
      <c r="E439" s="66">
        <v>43556</v>
      </c>
      <c r="F439" s="65" t="s">
        <v>586</v>
      </c>
      <c r="G439" s="65" t="s">
        <v>409</v>
      </c>
      <c r="H439" s="67">
        <v>1068582.1200000001</v>
      </c>
    </row>
    <row r="440" spans="1:8" x14ac:dyDescent="0.2">
      <c r="A440" s="65" t="s">
        <v>609</v>
      </c>
      <c r="B440" s="65" t="s">
        <v>707</v>
      </c>
      <c r="C440" s="65" t="s">
        <v>107</v>
      </c>
      <c r="D440" s="66">
        <v>43538</v>
      </c>
      <c r="E440" s="66">
        <v>43556</v>
      </c>
      <c r="F440" s="65" t="s">
        <v>586</v>
      </c>
      <c r="G440" s="65" t="s">
        <v>409</v>
      </c>
      <c r="H440" s="67">
        <v>662545.29</v>
      </c>
    </row>
    <row r="441" spans="1:8" x14ac:dyDescent="0.2">
      <c r="A441" s="65" t="s">
        <v>609</v>
      </c>
      <c r="B441" s="65" t="s">
        <v>710</v>
      </c>
      <c r="C441" s="65" t="s">
        <v>110</v>
      </c>
      <c r="D441" s="66">
        <v>43538</v>
      </c>
      <c r="E441" s="66">
        <v>43556</v>
      </c>
      <c r="F441" s="65" t="s">
        <v>586</v>
      </c>
      <c r="G441" s="65" t="s">
        <v>409</v>
      </c>
      <c r="H441" s="67">
        <v>208778.23</v>
      </c>
    </row>
    <row r="442" spans="1:8" x14ac:dyDescent="0.2">
      <c r="A442" s="65" t="s">
        <v>609</v>
      </c>
      <c r="B442" s="65" t="s">
        <v>714</v>
      </c>
      <c r="C442" s="65" t="s">
        <v>114</v>
      </c>
      <c r="D442" s="66">
        <v>43538</v>
      </c>
      <c r="E442" s="66">
        <v>43556</v>
      </c>
      <c r="F442" s="65" t="s">
        <v>586</v>
      </c>
      <c r="G442" s="65" t="s">
        <v>409</v>
      </c>
      <c r="H442" s="67">
        <v>427432.85</v>
      </c>
    </row>
    <row r="443" spans="1:8" x14ac:dyDescent="0.2">
      <c r="A443" s="65" t="s">
        <v>609</v>
      </c>
      <c r="B443" s="65" t="s">
        <v>715</v>
      </c>
      <c r="C443" s="65" t="s">
        <v>115</v>
      </c>
      <c r="D443" s="66">
        <v>43538</v>
      </c>
      <c r="E443" s="66">
        <v>43556</v>
      </c>
      <c r="F443" s="65" t="s">
        <v>586</v>
      </c>
      <c r="G443" s="65" t="s">
        <v>409</v>
      </c>
      <c r="H443" s="67">
        <v>576906.1</v>
      </c>
    </row>
    <row r="444" spans="1:8" x14ac:dyDescent="0.2">
      <c r="A444" s="65" t="s">
        <v>609</v>
      </c>
      <c r="B444" s="65" t="s">
        <v>717</v>
      </c>
      <c r="C444" s="65" t="s">
        <v>116</v>
      </c>
      <c r="D444" s="66">
        <v>43538</v>
      </c>
      <c r="E444" s="66">
        <v>43556</v>
      </c>
      <c r="F444" s="65" t="s">
        <v>586</v>
      </c>
      <c r="G444" s="65" t="s">
        <v>409</v>
      </c>
      <c r="H444" s="67">
        <v>302600.90999999997</v>
      </c>
    </row>
    <row r="445" spans="1:8" x14ac:dyDescent="0.2">
      <c r="A445" s="65" t="s">
        <v>609</v>
      </c>
      <c r="B445" s="65" t="s">
        <v>718</v>
      </c>
      <c r="C445" s="65" t="s">
        <v>117</v>
      </c>
      <c r="D445" s="66">
        <v>43538</v>
      </c>
      <c r="E445" s="66">
        <v>43556</v>
      </c>
      <c r="F445" s="65" t="s">
        <v>586</v>
      </c>
      <c r="G445" s="65" t="s">
        <v>409</v>
      </c>
      <c r="H445" s="67">
        <v>491291.25</v>
      </c>
    </row>
    <row r="446" spans="1:8" x14ac:dyDescent="0.2">
      <c r="A446" s="65" t="s">
        <v>609</v>
      </c>
      <c r="B446" s="65" t="s">
        <v>719</v>
      </c>
      <c r="C446" s="65" t="s">
        <v>118</v>
      </c>
      <c r="D446" s="66">
        <v>43538</v>
      </c>
      <c r="E446" s="66">
        <v>43556</v>
      </c>
      <c r="F446" s="65" t="s">
        <v>586</v>
      </c>
      <c r="G446" s="65" t="s">
        <v>409</v>
      </c>
      <c r="H446" s="67">
        <v>405676.43</v>
      </c>
    </row>
    <row r="447" spans="1:8" x14ac:dyDescent="0.2">
      <c r="A447" s="65" t="s">
        <v>609</v>
      </c>
      <c r="B447" s="65" t="s">
        <v>723</v>
      </c>
      <c r="C447" s="65" t="s">
        <v>120</v>
      </c>
      <c r="D447" s="66">
        <v>43538</v>
      </c>
      <c r="E447" s="66">
        <v>43556</v>
      </c>
      <c r="F447" s="65" t="s">
        <v>586</v>
      </c>
      <c r="G447" s="65" t="s">
        <v>409</v>
      </c>
      <c r="H447" s="67">
        <v>576906.1</v>
      </c>
    </row>
    <row r="448" spans="1:8" x14ac:dyDescent="0.2">
      <c r="A448" s="65" t="s">
        <v>609</v>
      </c>
      <c r="B448" s="65" t="s">
        <v>730</v>
      </c>
      <c r="C448" s="65" t="s">
        <v>125</v>
      </c>
      <c r="D448" s="66">
        <v>43538</v>
      </c>
      <c r="E448" s="66">
        <v>43556</v>
      </c>
      <c r="F448" s="65" t="s">
        <v>586</v>
      </c>
      <c r="G448" s="65" t="s">
        <v>409</v>
      </c>
      <c r="H448" s="67">
        <v>172575</v>
      </c>
    </row>
    <row r="449" spans="1:8" x14ac:dyDescent="0.2">
      <c r="A449" s="65" t="s">
        <v>609</v>
      </c>
      <c r="B449" s="65" t="s">
        <v>738</v>
      </c>
      <c r="C449" s="65" t="s">
        <v>129</v>
      </c>
      <c r="D449" s="66">
        <v>43538</v>
      </c>
      <c r="E449" s="66">
        <v>43556</v>
      </c>
      <c r="F449" s="65" t="s">
        <v>586</v>
      </c>
      <c r="G449" s="65" t="s">
        <v>409</v>
      </c>
      <c r="H449" s="67">
        <v>297077.38</v>
      </c>
    </row>
    <row r="450" spans="1:8" x14ac:dyDescent="0.2">
      <c r="A450" s="65" t="s">
        <v>609</v>
      </c>
      <c r="B450" s="65" t="s">
        <v>745</v>
      </c>
      <c r="C450" s="65" t="s">
        <v>132</v>
      </c>
      <c r="D450" s="66">
        <v>43538</v>
      </c>
      <c r="E450" s="66">
        <v>43556</v>
      </c>
      <c r="F450" s="65" t="s">
        <v>586</v>
      </c>
      <c r="G450" s="65" t="s">
        <v>409</v>
      </c>
      <c r="H450" s="67">
        <v>439922.36</v>
      </c>
    </row>
    <row r="451" spans="1:8" x14ac:dyDescent="0.2">
      <c r="A451" s="65" t="s">
        <v>609</v>
      </c>
      <c r="B451" s="65" t="s">
        <v>753</v>
      </c>
      <c r="C451" s="65" t="s">
        <v>139</v>
      </c>
      <c r="D451" s="66">
        <v>43538</v>
      </c>
      <c r="E451" s="66">
        <v>43556</v>
      </c>
      <c r="F451" s="65" t="s">
        <v>586</v>
      </c>
      <c r="G451" s="65" t="s">
        <v>409</v>
      </c>
      <c r="H451" s="67">
        <v>190177.25</v>
      </c>
    </row>
    <row r="452" spans="1:8" x14ac:dyDescent="0.2">
      <c r="A452" s="65" t="s">
        <v>609</v>
      </c>
      <c r="B452" s="65" t="s">
        <v>770</v>
      </c>
      <c r="C452" s="65" t="s">
        <v>142</v>
      </c>
      <c r="D452" s="66">
        <v>43538</v>
      </c>
      <c r="E452" s="66">
        <v>43556</v>
      </c>
      <c r="F452" s="65" t="s">
        <v>586</v>
      </c>
      <c r="G452" s="65" t="s">
        <v>409</v>
      </c>
      <c r="H452" s="67">
        <v>511875</v>
      </c>
    </row>
    <row r="453" spans="1:8" x14ac:dyDescent="0.2">
      <c r="A453" s="65" t="s">
        <v>609</v>
      </c>
      <c r="B453" s="65" t="s">
        <v>771</v>
      </c>
      <c r="C453" s="65" t="s">
        <v>143</v>
      </c>
      <c r="D453" s="66">
        <v>43538</v>
      </c>
      <c r="E453" s="66">
        <v>43556</v>
      </c>
      <c r="F453" s="65" t="s">
        <v>586</v>
      </c>
      <c r="G453" s="65" t="s">
        <v>409</v>
      </c>
      <c r="H453" s="67">
        <v>576906.1</v>
      </c>
    </row>
    <row r="454" spans="1:8" x14ac:dyDescent="0.2">
      <c r="A454" s="65" t="s">
        <v>609</v>
      </c>
      <c r="B454" s="65" t="s">
        <v>772</v>
      </c>
      <c r="C454" s="65" t="s">
        <v>144</v>
      </c>
      <c r="D454" s="66">
        <v>43538</v>
      </c>
      <c r="E454" s="66">
        <v>43556</v>
      </c>
      <c r="F454" s="65" t="s">
        <v>586</v>
      </c>
      <c r="G454" s="65" t="s">
        <v>409</v>
      </c>
      <c r="H454" s="67">
        <v>455812.5</v>
      </c>
    </row>
    <row r="455" spans="1:8" x14ac:dyDescent="0.2">
      <c r="A455" s="65" t="s">
        <v>609</v>
      </c>
      <c r="B455" s="65" t="s">
        <v>773</v>
      </c>
      <c r="C455" s="65" t="s">
        <v>145</v>
      </c>
      <c r="D455" s="66">
        <v>43538</v>
      </c>
      <c r="E455" s="66">
        <v>43556</v>
      </c>
      <c r="F455" s="65" t="s">
        <v>586</v>
      </c>
      <c r="G455" s="65" t="s">
        <v>409</v>
      </c>
      <c r="H455" s="67">
        <v>345150</v>
      </c>
    </row>
    <row r="456" spans="1:8" x14ac:dyDescent="0.2">
      <c r="A456" s="65" t="s">
        <v>609</v>
      </c>
      <c r="B456" s="65" t="s">
        <v>774</v>
      </c>
      <c r="C456" s="65" t="s">
        <v>146</v>
      </c>
      <c r="D456" s="66">
        <v>43538</v>
      </c>
      <c r="E456" s="66">
        <v>43556</v>
      </c>
      <c r="F456" s="65" t="s">
        <v>586</v>
      </c>
      <c r="G456" s="65" t="s">
        <v>409</v>
      </c>
      <c r="H456" s="67">
        <v>331662.5</v>
      </c>
    </row>
    <row r="457" spans="1:8" x14ac:dyDescent="0.2">
      <c r="A457" s="65" t="s">
        <v>609</v>
      </c>
      <c r="B457" s="65" t="s">
        <v>775</v>
      </c>
      <c r="C457" s="65" t="s">
        <v>147</v>
      </c>
      <c r="D457" s="66">
        <v>43538</v>
      </c>
      <c r="E457" s="66">
        <v>43556</v>
      </c>
      <c r="F457" s="65" t="s">
        <v>586</v>
      </c>
      <c r="G457" s="65" t="s">
        <v>409</v>
      </c>
      <c r="H457" s="67">
        <v>501150</v>
      </c>
    </row>
    <row r="458" spans="1:8" x14ac:dyDescent="0.2">
      <c r="A458" s="65" t="s">
        <v>609</v>
      </c>
      <c r="B458" s="65" t="s">
        <v>782</v>
      </c>
      <c r="C458" s="65" t="s">
        <v>783</v>
      </c>
      <c r="D458" s="66">
        <v>42734</v>
      </c>
      <c r="E458" s="66">
        <v>43101</v>
      </c>
      <c r="F458" s="65" t="s">
        <v>586</v>
      </c>
      <c r="G458" s="65" t="s">
        <v>420</v>
      </c>
      <c r="H458" s="67">
        <v>831523.61</v>
      </c>
    </row>
    <row r="459" spans="1:8" x14ac:dyDescent="0.2">
      <c r="A459" s="65" t="s">
        <v>609</v>
      </c>
      <c r="B459" s="65" t="s">
        <v>784</v>
      </c>
      <c r="C459" s="65" t="s">
        <v>92</v>
      </c>
      <c r="D459" s="66">
        <v>42734</v>
      </c>
      <c r="E459" s="66">
        <v>43101</v>
      </c>
      <c r="F459" s="65" t="s">
        <v>586</v>
      </c>
      <c r="G459" s="65" t="s">
        <v>420</v>
      </c>
      <c r="H459" s="67">
        <v>1192363.1100000001</v>
      </c>
    </row>
    <row r="460" spans="1:8" x14ac:dyDescent="0.2">
      <c r="A460" s="65" t="s">
        <v>609</v>
      </c>
      <c r="B460" s="65" t="s">
        <v>785</v>
      </c>
      <c r="C460" s="65" t="s">
        <v>88</v>
      </c>
      <c r="D460" s="66">
        <v>42675</v>
      </c>
      <c r="E460" s="66">
        <v>43101</v>
      </c>
      <c r="F460" s="65" t="s">
        <v>586</v>
      </c>
      <c r="G460" s="65" t="s">
        <v>420</v>
      </c>
      <c r="H460" s="67">
        <v>716181.76</v>
      </c>
    </row>
    <row r="461" spans="1:8" x14ac:dyDescent="0.2">
      <c r="A461" s="65" t="s">
        <v>609</v>
      </c>
      <c r="B461" s="65" t="s">
        <v>786</v>
      </c>
      <c r="C461" s="65" t="s">
        <v>89</v>
      </c>
      <c r="D461" s="66">
        <v>42675</v>
      </c>
      <c r="E461" s="66">
        <v>43101</v>
      </c>
      <c r="F461" s="65" t="s">
        <v>586</v>
      </c>
      <c r="G461" s="65" t="s">
        <v>420</v>
      </c>
      <c r="H461" s="67">
        <v>1184818.92</v>
      </c>
    </row>
    <row r="462" spans="1:8" x14ac:dyDescent="0.2">
      <c r="A462" s="65" t="s">
        <v>609</v>
      </c>
      <c r="B462" s="65" t="s">
        <v>796</v>
      </c>
      <c r="C462" s="65" t="s">
        <v>29</v>
      </c>
      <c r="D462" s="66">
        <v>41274</v>
      </c>
      <c r="E462" s="66">
        <v>40909</v>
      </c>
      <c r="F462" s="65" t="s">
        <v>586</v>
      </c>
      <c r="G462" s="65" t="s">
        <v>408</v>
      </c>
      <c r="H462" s="67">
        <v>601537.09</v>
      </c>
    </row>
    <row r="463" spans="1:8" x14ac:dyDescent="0.2">
      <c r="H463" s="75">
        <v>28603732.030000001</v>
      </c>
    </row>
  </sheetData>
  <autoFilter ref="A1:H284" xr:uid="{00000000-0009-0000-0000-000003000000}">
    <filterColumn colId="0">
      <filters>
        <filter val="5890"/>
      </filters>
    </filterColumn>
  </autoFilter>
  <sortState xmlns:xlrd2="http://schemas.microsoft.com/office/spreadsheetml/2017/richdata2" ref="A375:H428">
    <sortCondition ref="C375:C428"/>
  </sortState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3er_Trim_2023</vt:lpstr>
      <vt:lpstr>balanza</vt:lpstr>
      <vt:lpstr>Balanza Septiembre</vt:lpstr>
      <vt:lpstr>desgloce de valores</vt:lpstr>
      <vt:lpstr>'3er_Trim_2023'!Títulos_a_imprimir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Maria Veronica Montoya Cruz</cp:lastModifiedBy>
  <cp:lastPrinted>2024-02-13T22:55:40Z</cp:lastPrinted>
  <dcterms:created xsi:type="dcterms:W3CDTF">2014-10-22T05:35:08Z</dcterms:created>
  <dcterms:modified xsi:type="dcterms:W3CDTF">2024-02-13T22:57:29Z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