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4\3er TRIM 24\"/>
    </mc:Choice>
  </mc:AlternateContent>
  <xr:revisionPtr revIDLastSave="0" documentId="13_ncr:1_{F386B5E7-B112-4B3C-9374-D4B121DD1F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er_trim" sheetId="5" r:id="rId1"/>
    <sheet name="saldos balanza" sheetId="6" r:id="rId2"/>
    <sheet name="balanza septiembre" sheetId="8" r:id="rId3"/>
    <sheet name="balanza junio" sheetId="7" r:id="rId4"/>
    <sheet name="balanza marzo" sheetId="4" r:id="rId5"/>
    <sheet name="balanza diciembre" sheetId="3" r:id="rId6"/>
  </sheets>
  <definedNames>
    <definedName name="_xlnm.Print_Titles" localSheetId="0">'3er_trim'!$1:$5</definedName>
  </definedNames>
  <calcPr calcId="181029"/>
</workbook>
</file>

<file path=xl/calcChain.xml><?xml version="1.0" encoding="utf-8"?>
<calcChain xmlns="http://schemas.openxmlformats.org/spreadsheetml/2006/main">
  <c r="O3" i="6" l="1"/>
  <c r="O5" i="6"/>
  <c r="O4" i="6"/>
  <c r="F7" i="6"/>
  <c r="G5" i="6"/>
  <c r="G4" i="6"/>
  <c r="G3" i="6"/>
  <c r="E7" i="6"/>
  <c r="D7" i="6"/>
  <c r="O7" i="6" l="1"/>
  <c r="C7" i="6"/>
  <c r="C293" i="5"/>
  <c r="C128" i="5"/>
  <c r="C82" i="5"/>
  <c r="C294" i="5" s="1"/>
  <c r="C4" i="5" l="1"/>
</calcChain>
</file>

<file path=xl/sharedStrings.xml><?xml version="1.0" encoding="utf-8"?>
<sst xmlns="http://schemas.openxmlformats.org/spreadsheetml/2006/main" count="3227" uniqueCount="1733">
  <si>
    <t>Comité Municipal de Agua Potable y Alcantarillado de Salamanca Gto.</t>
  </si>
  <si>
    <t>Valor en libros</t>
  </si>
  <si>
    <t>Valor de compra</t>
  </si>
  <si>
    <t>Diciembre</t>
  </si>
  <si>
    <t>Marzo</t>
  </si>
  <si>
    <t>CONCEPTO</t>
  </si>
  <si>
    <t>SALDO INICIAL</t>
  </si>
  <si>
    <t>DEL EJERCICIO</t>
  </si>
  <si>
    <t>DEL MES</t>
  </si>
  <si>
    <t>SALDO DEUDOR</t>
  </si>
  <si>
    <t>SALDO ACREEDOR</t>
  </si>
  <si>
    <t>1111000001  FONDO CAJERO NARANJOS</t>
  </si>
  <si>
    <t>1111000003  FONDO CAJERO BASE 31</t>
  </si>
  <si>
    <t>1111000005  FONDO CAJERO GUERRERO</t>
  </si>
  <si>
    <t>1111000007  EFECTIVO</t>
  </si>
  <si>
    <t>1111000008  FONDO CAJERO ESTANCIAS B-03</t>
  </si>
  <si>
    <t>1111000009  FONDO REVOLVENTE CAJEROS</t>
  </si>
  <si>
    <t>1111000010  FONDO REVOLVENTE GUERRERO</t>
  </si>
  <si>
    <t>1111000011  FONDO REVOLVENTE NARANJOS</t>
  </si>
  <si>
    <t>1112010010  BANAMEX 6924723 RECURSOS PROPIOS</t>
  </si>
  <si>
    <t>1112020010  BANCOMER 443077527 RECURSOS PROPIOS</t>
  </si>
  <si>
    <t>1112030010  SANTANDER 22000106988 DEVOLUCIONES DE IVA</t>
  </si>
  <si>
    <t>1112050030  BAJIO 10232445 PROTAR</t>
  </si>
  <si>
    <t>1112050040  BAJIO 1215571 FONDO DE AHORRO CONSEJO</t>
  </si>
  <si>
    <t>1112050050  BAJIO 16075285 PRIMA DE ANTIGUEDAD</t>
  </si>
  <si>
    <t>1112050060  BAJIO 6572036 DOMICILICIACION</t>
  </si>
  <si>
    <t>1112050070  BAJIO 6845220201 RECURSO PROPIOS</t>
  </si>
  <si>
    <t>1112050080  BAJIO 06845220202 GASTO CORRIENTE</t>
  </si>
  <si>
    <t>1112050090  BAJIO CEAG-054 40104556 SECT.D 4a.ETAPA</t>
  </si>
  <si>
    <t>1112050100  BAJIO CEAG-053 40110280 C.OBREGON</t>
  </si>
  <si>
    <t>1112050110  BAJIO CEAG-053 40141962 C.COMUNICACION</t>
  </si>
  <si>
    <t>1112050120  BAJIO CMA-054 401042340101 SECT.D 4a.ETAPA</t>
  </si>
  <si>
    <t>1112050130  BAJIO CMA-053 401100820101 C.OBREGON</t>
  </si>
  <si>
    <t>1112050140  BAJIO CMA-053 401415090101 C.COMUNICACION</t>
  </si>
  <si>
    <t>1112050150  BJIO FONDO DE AHORRO CMAPAS</t>
  </si>
  <si>
    <t>1112060010  SCOTIABANK 02300758817 RECURSOS PROPIOS</t>
  </si>
  <si>
    <t>1112080020  AFIRME 146110053 RECURSOS PROPIOS</t>
  </si>
  <si>
    <t>1112090010  BANORTE 102980867 RECURSOS PROPIOS</t>
  </si>
  <si>
    <t>1114000201  BANCOMER INVERSION 443077527 RECURSOS PROPIOS</t>
  </si>
  <si>
    <t>1114000301  BANCO DEL BAJIO 01 INVERSION</t>
  </si>
  <si>
    <t>1114000302  BANCO DEL BAJIO 02 INVERSION</t>
  </si>
  <si>
    <t>1114000309  BAJIO DOMICILIACION INVERSION 6572036</t>
  </si>
  <si>
    <t>1114000310  BAJIO PROSSANEAR CTA. 6756 3730201 INVERSION</t>
  </si>
  <si>
    <t>1114000322  BAJIO 10232445 PROTAR INVERSION</t>
  </si>
  <si>
    <t>1114000338  CMAPAS PRIMA DE ANTIGUEDAD INVER. CTA.16075285</t>
  </si>
  <si>
    <t>1114000354  CMAPAS D.INCORPORACION CTA.32248346-0101</t>
  </si>
  <si>
    <t>1114000363  BJIO INVER.FONDO DE AHORRO CMAPAS 408992050102</t>
  </si>
  <si>
    <t>1114000603  SANTANDER CTA. 22000 106988 INVERSION</t>
  </si>
  <si>
    <t>1122000001  DOCUMENTOS POR COBRAR A CP</t>
  </si>
  <si>
    <t>1122000002  CUOTAS VENCIDAS</t>
  </si>
  <si>
    <t>1122000004  SUBSIDIO SEMANAL</t>
  </si>
  <si>
    <t>1122000005  SUBSIDIO CATORCENAL</t>
  </si>
  <si>
    <t>1122000006  CXC POR FACTURACION</t>
  </si>
  <si>
    <t>1122000007  CXC DOCUMENTADOS</t>
  </si>
  <si>
    <t>1123000001  FUNCIONARIOS Y EMPLEADOS</t>
  </si>
  <si>
    <t>1123000002  MORRALLA PARA COBRANZA EMPLEADOS</t>
  </si>
  <si>
    <t>1125000001  CAJA CHICA</t>
  </si>
  <si>
    <t>1129000001  OTROS DEUDORES</t>
  </si>
  <si>
    <t>1129000004  I.S.R. A FAVOR</t>
  </si>
  <si>
    <t>1129000005  IVA ACREDITABLE DEVENGADO</t>
  </si>
  <si>
    <t>1131000001  ANT A PROVEEDORES PRESTACION SERVICIOS CORTO PLAZO</t>
  </si>
  <si>
    <t>1134000001  ANT A CONTRATISTAS A CORTO PLAZO</t>
  </si>
  <si>
    <t>1151121600  MATERIAL DE LIMPIEZA</t>
  </si>
  <si>
    <t>1151324100  PRODUCTOS MINERALES NO METALICOS</t>
  </si>
  <si>
    <t>1151324200  CEMENTO Y PRODUCTOS DE CONCRETO</t>
  </si>
  <si>
    <t>1151324300  CAL, YESO Y PRODUCTOS DE YESO</t>
  </si>
  <si>
    <t>1151324400  MADERA Y PRODUCTOS DE MADERA</t>
  </si>
  <si>
    <t>1151324600  MATERIAL ELECTRICO Y ELECTRONICO</t>
  </si>
  <si>
    <t>1151324700  ARTICULOS METALICOS PARA LA CONSTRUCCION</t>
  </si>
  <si>
    <t>1151324900  OTROS MATERIALES Y ART DE CONSTRUC Y REPARACION</t>
  </si>
  <si>
    <t>1151425900  OTROS PRODUCTOS QUIMICOS</t>
  </si>
  <si>
    <t>1151526120  COMB,LUBR Y ADIT P/MAQUIN,EPO D PROD Y SERV ADMVOS</t>
  </si>
  <si>
    <t>1151627200  PRENDAS DE SEGURIDAD Y PROTECCION PERSONAL</t>
  </si>
  <si>
    <t>1151627210  PRENDAS DE SEGURIDAD GENERAL</t>
  </si>
  <si>
    <t>1151829100  HERRAMIENTAS MENORES</t>
  </si>
  <si>
    <t>1151829200  REFACCIONES Y ACCESORIOS MENORES DE EDIFICIOS</t>
  </si>
  <si>
    <t>1151829600  REFAC Y ACCES MENORES DE EPO DE TRANSPORTE</t>
  </si>
  <si>
    <t>1151829800  REFAC Y ACCES MENORES DE MAQUIN Y OTROS EPOS</t>
  </si>
  <si>
    <t>1229000022  IVA A FAVOR DEL EJERCICIO 2022</t>
  </si>
  <si>
    <t>1229000023  IVA A FAVOR DEL EJERCICIO 2023</t>
  </si>
  <si>
    <t>1231581000  TERRENOS</t>
  </si>
  <si>
    <t>1233583000  EDIFICIOS NO RESIDENCIALES</t>
  </si>
  <si>
    <t>1235361300  CONS D OBRS P EL ABS DE AGUA, PETRO, GS, ELE Y TEL</t>
  </si>
  <si>
    <t>1235461400  DIV DE TERRENOS Y CONSTR DE OBRAS DE URBANIZACION</t>
  </si>
  <si>
    <t>1236262200  EDIFICACION NO HABITACIONAL</t>
  </si>
  <si>
    <t>1236362300  CONS D OBRS P EL ABS DE AGUA, PETRO, GS, ELE Y TEL</t>
  </si>
  <si>
    <t>1236762700  INSTALACIONES Y EQUIPAMIENTO EN CONSTRUCCIONES</t>
  </si>
  <si>
    <t>1236962900  TRABAJOS DE ACABADOS EN EDIF Y OTROS TRABAJOS ESPE</t>
  </si>
  <si>
    <t>1239589000  OTROS BIENES INMUEBLES</t>
  </si>
  <si>
    <t>1241151100  MUEBLES DE OFICINA Y ESTANTERIA</t>
  </si>
  <si>
    <t>1241351500  EQUIPO DE COMPUTO Y DE TECNOLOGIAS DE LA INFORMAC</t>
  </si>
  <si>
    <t>1242152100  EQUIPOS Y APARATOS AUDIOVISUALES</t>
  </si>
  <si>
    <t>1242352300  CAMARAS FOTOGRAFICAS Y DE VIDEO</t>
  </si>
  <si>
    <t>1243153100  EQUIPO MEDICO Y DE LABORATORIO</t>
  </si>
  <si>
    <t>1243253200  INSTRUMENTAL MEDICO Y DE LABORATORIO</t>
  </si>
  <si>
    <t>1244154100  VEHICULOS Y EQUIPO TERRESTRE</t>
  </si>
  <si>
    <t>1244254200  CARROCERIAS Y REMOLQUES</t>
  </si>
  <si>
    <t>1244954900  OTROS EQUIPOS DE TRANSPORTE</t>
  </si>
  <si>
    <t>1246156100  MAQUINARIA Y EQUIPO AGROPECUARIO</t>
  </si>
  <si>
    <t>1246256200  MAQUINARIA Y EQUIPO INDUSTRIAL</t>
  </si>
  <si>
    <t>1246356300  MAQUINARIA Y EQUIPO DE CONSTRUCCION</t>
  </si>
  <si>
    <t>1246456400  SIST DE AIRE ACON, CALEFACC Y DE REFR INDUS Y COM</t>
  </si>
  <si>
    <t>1246556500  EQUIPO DE COMUNICACION Y TELECOMUNICACION</t>
  </si>
  <si>
    <t>1246656600  EQ DE GENERACION ELECTRICA, APARATOS Y ACCES ELECT</t>
  </si>
  <si>
    <t>1246756700  HERRAMIENTAS Y MAQUINAS-HERRAMIENTA</t>
  </si>
  <si>
    <t>1246956900  OTROS EQUIPOS</t>
  </si>
  <si>
    <t>1251591000  SOFTWARE</t>
  </si>
  <si>
    <t>1254159700  LICENCIAS INFORMATICAS E INTELECTUALES</t>
  </si>
  <si>
    <t>1261583000  DEP ACUM EDIFICIOS NO RESIDENCIALES</t>
  </si>
  <si>
    <t>1261589000  DEP ACUM OTROS BIENES INMUEBLES</t>
  </si>
  <si>
    <t>1263511000  DEP ACUM MUEBLES DE OFICINA Y ESTANTERIA</t>
  </si>
  <si>
    <t>1263515000  DEP ACUM EQUIPO DE COMPUTO Y DE TECN DE LA INF</t>
  </si>
  <si>
    <t>1263521000  DEP ACUM EQUIPOS Y APARATOS AUDIOVISUALES</t>
  </si>
  <si>
    <t>1263523000  DEP ACUM CAMARAS FOTOGRAFICAS Y DE VIDEO</t>
  </si>
  <si>
    <t>1263531000  DEP ACUM EQUIPO MEDICO Y DE LABORATORIO</t>
  </si>
  <si>
    <t>1263532000  DEP ACUM INSTRUMENTAL MEDICO Y DE LABORATORIO</t>
  </si>
  <si>
    <t>1263541000  DEP ACUM VEHICULOS Y EQUIPO TERRESTRE</t>
  </si>
  <si>
    <t>1263542000  DEP ACUM CARROCERIAS Y REMOLQUES</t>
  </si>
  <si>
    <t>1263549000  DEP ACUM OTROS EQUIPOS DE TRANSPORTE</t>
  </si>
  <si>
    <t>1263561000  DEP ACUM MAQUINARIA Y EQUIPO AGROPECUARIO</t>
  </si>
  <si>
    <t>1263562000  DEP ACUM MAQUINARIA Y EQUIPO INDUSTRIAL</t>
  </si>
  <si>
    <t>1263563000  DEP ACUM MAQUINARIA Y EQUI DE CONSTRUC</t>
  </si>
  <si>
    <t>1263564000  DEP ACUM SIS DE AIRE ACON, CALEF Y DE REF IND Y C</t>
  </si>
  <si>
    <t>1263565000  DEP ACUM EQUIPO DE COMUNICACION Y TELECOMUNICACIO</t>
  </si>
  <si>
    <t>1263566000  DEP ACUM EQ DE GENERA ELEC, APARATOS Y ACCES ELECT</t>
  </si>
  <si>
    <t>1263567000  DEP ACUM HERRAMIENTAS Y MAQUINAS-HERRAMIENTA</t>
  </si>
  <si>
    <t>1263569000  DEP ACUM OTROS EQUIPOS</t>
  </si>
  <si>
    <t>1265591000  AMO ACUM SOFTWARE</t>
  </si>
  <si>
    <t>1265597000  AMO ACUM LICENCIAS INFORMATICAS E INTELECTUALES</t>
  </si>
  <si>
    <t>1271631000  ESTU, FORM Y EVA D PROYE PRODU NO INCL EN CONC ANT</t>
  </si>
  <si>
    <t>1279000001  DEP. GAR. C.F.E</t>
  </si>
  <si>
    <t>1279000004  DEP. GAR. MARCOZER, S.A. DE C.V.</t>
  </si>
  <si>
    <t>2111000001  NOMINA SEMANAL</t>
  </si>
  <si>
    <t>2111000002  NOMINA CATORCENAL</t>
  </si>
  <si>
    <t>2112000001  PROVEEDORES POR PAGAR CORTO PLAZO</t>
  </si>
  <si>
    <t>2113000001  CONTRATISTAS POR PAGAR CORTO PLAZO</t>
  </si>
  <si>
    <t>2117000001  ISR SALARIOS</t>
  </si>
  <si>
    <t>2117000002  ISR CONSEJO DIRECTIV</t>
  </si>
  <si>
    <t>2117000003  ISR PROFESIONISTAS</t>
  </si>
  <si>
    <t>2117000004  ISR ASIMILABLES SUEL</t>
  </si>
  <si>
    <t>2117000005  1% CEDULAR</t>
  </si>
  <si>
    <t>2117000008  RETENCION DE 6% DE IVA</t>
  </si>
  <si>
    <t>2117000009  2% CEDULAR RESICO</t>
  </si>
  <si>
    <t>2117000010  I.S.R. ARRENDAM.</t>
  </si>
  <si>
    <t>2117000101  CUOTA SINDICAL</t>
  </si>
  <si>
    <t>2117000102  CUOTA OBRERA SINDICATO</t>
  </si>
  <si>
    <t>2117000103  CUOTA PATRONAL SINDICATO</t>
  </si>
  <si>
    <t>2117000104  CUOTA OBRERA CONFIANZA</t>
  </si>
  <si>
    <t>2117000105  CUOTA PATRONAL CONFIANZA</t>
  </si>
  <si>
    <t>2117000106  IMSS</t>
  </si>
  <si>
    <t>2117000107  INFONAVIT</t>
  </si>
  <si>
    <t>2117000108  CUOTA CONSEJEROS AHORRO</t>
  </si>
  <si>
    <t>2117000109  CUOTA PATRONAL CONSEJO AHORRO</t>
  </si>
  <si>
    <t>2117000110  INTERESES FONDO DE AHORRO CONSEJO</t>
  </si>
  <si>
    <t>2117000111  INTERESES FONDO DE AHORRO EMPLEADOS</t>
  </si>
  <si>
    <t>2117000112  PRESTAMO FONACOT</t>
  </si>
  <si>
    <t>2117000203  DESCUENTOS ADMINISTRATIVOS</t>
  </si>
  <si>
    <t>2117000206  SINDICAL</t>
  </si>
  <si>
    <t>2117000301  0.2% CAPACITACION</t>
  </si>
  <si>
    <t>2117000302  0.5 % D.I.V.O.</t>
  </si>
  <si>
    <t>2117000305  0.25% RET COLEGIO DE INGENIEROS CIVILES</t>
  </si>
  <si>
    <t>2117000306  0.25% RET COLEGIO DE ARQUITECTOS</t>
  </si>
  <si>
    <t>2117000307  0.5% RET CMAPAS</t>
  </si>
  <si>
    <t>2117000308  0.2% CAPACITACION TRABAJADORES CMAPAS</t>
  </si>
  <si>
    <t>2117000401  DONATIVO BOMBEROS</t>
  </si>
  <si>
    <t>2117000402  DONATIVO CRUZ ROJA</t>
  </si>
  <si>
    <t>2117000403  DONATIVO DIF</t>
  </si>
  <si>
    <t>2117000404  DONATIVO ASILO DE ANCIANOS</t>
  </si>
  <si>
    <t>2117010101  RET ISR ARRENDAMIENTO P.F.</t>
  </si>
  <si>
    <t>2117010102  RET ISR HONORARIOS P.F.</t>
  </si>
  <si>
    <t>2117010103  HONORARIOS MEDICOS ISR PERSONAS FISICAS</t>
  </si>
  <si>
    <t>2117010105  RET ISR RESICO AC EM</t>
  </si>
  <si>
    <t>2117010301  IVA TASA 16% POR TRASLADAR (DEVENGADO)</t>
  </si>
  <si>
    <t>2117020101  RET CED. HONORARIOS</t>
  </si>
  <si>
    <t>2117020103  RET. CED ARRENDAMIENTO</t>
  </si>
  <si>
    <t>2117020104  RET CED RESICO A EMP</t>
  </si>
  <si>
    <t>2117020105  RET CED RESICO HONOR</t>
  </si>
  <si>
    <t>2119000001  OTRAS CUENTAS POR PAGAR CORTO PLAZO</t>
  </si>
  <si>
    <t>2119000002  IVA TRASLADADO</t>
  </si>
  <si>
    <t>2119000003  IVA TRASLADADO PENDIENTE DE COBRO</t>
  </si>
  <si>
    <t>2179000001  PROV. PRIMA DE ANTIGUEDAD</t>
  </si>
  <si>
    <t>2191000001  DEPOSITOS NO IDENTIFICADOS</t>
  </si>
  <si>
    <t>3110000001  APORTACIONES</t>
  </si>
  <si>
    <t>3110009106  TRANSFERENCIAS PARA INVERSION PUBLICA</t>
  </si>
  <si>
    <t>3110009999  BAJA DE ACTIVO FIJO</t>
  </si>
  <si>
    <t>3120000001  DONACIONES</t>
  </si>
  <si>
    <t>3220000001  RESULTADO EJERCICIOS ANTERIORES</t>
  </si>
  <si>
    <t>3220000101  APLICACION DE REMANENETES RECURSOS PROPIOS 2011</t>
  </si>
  <si>
    <t>3220000102  APLICACION DE REM RECURSOS PROPIOS 2012</t>
  </si>
  <si>
    <t>3220000103  APLICACION DE REM RECURSOS PROPIOS 2013</t>
  </si>
  <si>
    <t>3220000104  APLICACION DE REM RECURSO PROPIO 2014</t>
  </si>
  <si>
    <t>3220000105  APLICACION DE REM RECURSOS PROPIOS 2015</t>
  </si>
  <si>
    <t>3220000201  APLICACION DE REM CEAG 2011</t>
  </si>
  <si>
    <t>3220000204  APLICACION DE REM RECURSO ESTATAL 2014</t>
  </si>
  <si>
    <t>3220000301  APLICACION DE REM CONAGUA 2012</t>
  </si>
  <si>
    <t>3220000304  APLICACION DE REM RECURSO FEDERAL 2014</t>
  </si>
  <si>
    <t>3220000305  APLICACION DE REM RECURSO FEDERAL 2015</t>
  </si>
  <si>
    <t>3220000401  APLICACION DE REMANENETES LINEA DE CREDITO 2011</t>
  </si>
  <si>
    <t>3220000416  APLICACION DE REMANANTE RECUROS ESTATAL 2016</t>
  </si>
  <si>
    <t>3220000500  APLIC REM GENERAL ANTERIOR</t>
  </si>
  <si>
    <t>3220000505  APLICACION DE REM RECURSO MUNICIPAL 2015</t>
  </si>
  <si>
    <t>3220000512  APLICACION DE REM RECURSOS PROPIOS 2012</t>
  </si>
  <si>
    <t>3220000513  APLICACION DE REM RECURSOS PROPIOS 2013</t>
  </si>
  <si>
    <t>3220000514  APLICACION DE REM RECURSOS PROPIOS 2014</t>
  </si>
  <si>
    <t>3220000515  APLICACION DE REM RECURSOS PROPIOS 2015</t>
  </si>
  <si>
    <t>3220000516  APLICACION DE REM RECURSOS PROPIOS 2016</t>
  </si>
  <si>
    <t>3220000517  APLICACION DE REM RECURSOS PROPIOS 2017</t>
  </si>
  <si>
    <t>3220000518  APLICACION DE REM RECURSOS PROPIOS 2018</t>
  </si>
  <si>
    <t>3220000519  APLICACION DE REM RECURSOS PROPIOS 2019</t>
  </si>
  <si>
    <t>3220000520  APLICACION DE REM RECURSOS PROPIOS 2020</t>
  </si>
  <si>
    <t>3220000521  APLICACION DE REM RECURSOS PROPIOS 2021</t>
  </si>
  <si>
    <t>3220000522  APLICACION DE REM RECURSOS PROPIOS 2022</t>
  </si>
  <si>
    <t>3220002000  RESULT. DE EJERCICIO GRAL. ANT.</t>
  </si>
  <si>
    <t>3220002011  RESULTADO DEL EJERCICIO 2011</t>
  </si>
  <si>
    <t>3220002012  RESULTADO DEL EJERCICIO 2012</t>
  </si>
  <si>
    <t>3220002013  RESULTADO DEL EJERCICIO 2013</t>
  </si>
  <si>
    <t>3220002014  RESULTADO DEL EJERCICIO 2014</t>
  </si>
  <si>
    <t>3220002015  RESULTADO DEL EJERCICIO 2015</t>
  </si>
  <si>
    <t>3220002016  RESULTADO DEL EJERCICIO 2016</t>
  </si>
  <si>
    <t>3220002017  RESULTADO DEL EJERCICIO 2017</t>
  </si>
  <si>
    <t>3220002018  RESULTADO DEL EJERCICIO 2018</t>
  </si>
  <si>
    <t>3220002019  RESULTADO DEL EJERCICIO 2019</t>
  </si>
  <si>
    <t>3220002020  RESULTADO DEL EJERCICIO 2020</t>
  </si>
  <si>
    <t>3220002021  RESULTADO DEL EJERCICIO 2021</t>
  </si>
  <si>
    <t>3220002022  RESULTADO DEL EJERCICIO 2022</t>
  </si>
  <si>
    <t>3231000001  REVALUO DE TERRENOS</t>
  </si>
  <si>
    <t>4151010000  INTERESES BANCARIOS</t>
  </si>
  <si>
    <t>4173210001  SERVICIO MEDIDO DE AGUA POTABLE</t>
  </si>
  <si>
    <t>4173210003  SERVICIO DE AGUA POT TOMAS PROVISIONALES</t>
  </si>
  <si>
    <t>4173210004  CONSUMO ESTIM AGUA POT TOMAS IRREGULARES</t>
  </si>
  <si>
    <t>4173220001  SERVICIO DE ALCANTARILLADO SANITARIO</t>
  </si>
  <si>
    <t>4173240001  TRATAMIENTO DE AGUA RESIDUAL SANEAMIENTO</t>
  </si>
  <si>
    <t>4173260002  AGUA POTABLE EN PIPAS P/USO DOMESTICO</t>
  </si>
  <si>
    <t>4173260007  VENTA DE AGUA CRUDA</t>
  </si>
  <si>
    <t>4173270001  DERECHOS INCORPORACION RED AGUA POT HAB</t>
  </si>
  <si>
    <t>4173270002  DERECHOS DE INCORP ALCANTARILLADO HAB</t>
  </si>
  <si>
    <t>4173270003  DERECHOS DE INCORP RED AGUA TRATADA HAB</t>
  </si>
  <si>
    <t>4173300001  MATERIALES E INST RAMAL TOMA AGUA POT</t>
  </si>
  <si>
    <t>4173300002  MATERIALES E INST CUADROS DE MEDICION</t>
  </si>
  <si>
    <t>4173300003  SUMINSTRO E INST MEDIDORES AGUA POTABLE</t>
  </si>
  <si>
    <t>4173300005  MAT.AMPLIACION RED DRENAJE</t>
  </si>
  <si>
    <t>4173310001  CONSTANCIA DE NO ADEUDO</t>
  </si>
  <si>
    <t>4173310005  SUSPENSION VOLUNTARIA DE TOMA (TEMPORAL)</t>
  </si>
  <si>
    <t>4173310006  REACTIVACION DEL SERVICIO/CUENTA</t>
  </si>
  <si>
    <t>4173310010  CONTRATOS DE AGUA POTABLE</t>
  </si>
  <si>
    <t>4173310011  CONTRATOS DE DESCARGA DE AGUA RESIDUAL</t>
  </si>
  <si>
    <t>4173320001  LIMPIEZA DE DESCARGA SANITARIA Y/O FOSAS</t>
  </si>
  <si>
    <t>4173320002  RECONEXION DE TOMA DE AGUA</t>
  </si>
  <si>
    <t>4173320010  PAGOS POR TRABAJOS VARIOS</t>
  </si>
  <si>
    <t>4173330001  CARTA DE FACTIBILIDAD</t>
  </si>
  <si>
    <t>4173330002  REVISION DE PROYECTOS</t>
  </si>
  <si>
    <t>4173330003  SUPERVISION DE OBRAS</t>
  </si>
  <si>
    <t>4173330004  RECEPCION OBRAS,TITULOS DE CONCESION Y P</t>
  </si>
  <si>
    <t>4173350001  RECARGOS</t>
  </si>
  <si>
    <t>4173350002  MULTAS</t>
  </si>
  <si>
    <t>4221020003  CONVENIOS CONAGUA</t>
  </si>
  <si>
    <t>4399010004  REPOSICION DE ACTIVO FIJO</t>
  </si>
  <si>
    <t>4399010005  ACTUALIZACIÓN IVA 2023</t>
  </si>
  <si>
    <t>4399010010  SANCIONES A PROVEEDORES</t>
  </si>
  <si>
    <t>4399010011  BASES PARA CONCURSO</t>
  </si>
  <si>
    <t>4399010012  GESTION A CUENTA DE TERCEROS</t>
  </si>
  <si>
    <t>5111113100  SUELDO BASE SINDICATO Y PERSONAL DE BASE</t>
  </si>
  <si>
    <t>5111113200  HONORARIOS DE CONSEJEROS</t>
  </si>
  <si>
    <t>5111113300  DIA FESTIVO</t>
  </si>
  <si>
    <t>5112121000  HONORARIOS ASIMILABLES A SALARIOS</t>
  </si>
  <si>
    <t>5112124000  RETRI A LOS REPRES DE LOS TRAB Y PATR EN LA J.C.A.</t>
  </si>
  <si>
    <t>5113132100  PRIMA VACACIONAL</t>
  </si>
  <si>
    <t>5113132200  PRIMA DOMINICAL</t>
  </si>
  <si>
    <t>5113132300  GRATIFICACION DE FIN DE AÑO</t>
  </si>
  <si>
    <t>5113133100  REMUNERACIONES POR HORAS EXTRAORDINARIAS</t>
  </si>
  <si>
    <t>5113133200  ALIMENTOS POR HORAS EXTRAORDINARIAS</t>
  </si>
  <si>
    <t>5113133300  GUARDIAS DIAS NO LABORABLES</t>
  </si>
  <si>
    <t>5113134000  COMPENSACIONES</t>
  </si>
  <si>
    <t>5114141300  APORTACIONES IMSS</t>
  </si>
  <si>
    <t>5114142100  APORTACIONES INFONAVIT</t>
  </si>
  <si>
    <t>5114143000  APORTACIONES AL SISTEMA PARA EL RETIRO</t>
  </si>
  <si>
    <t>5114144000  APORTACIONES PARA SEGUROS</t>
  </si>
  <si>
    <t>5115151100  CUOTAS P/EL FONDO DE AHORRO PERSONAL SIND. Y BASE</t>
  </si>
  <si>
    <t>5115151200  CUOTAS PARA FONDO DE AHORRO CONSEJO</t>
  </si>
  <si>
    <t>5115152000  INDEMNIZACIONES</t>
  </si>
  <si>
    <t>5115154100  AYUDAS AL SINDICATO (BIBLIOTECA, FESTEJOS, OTROS)</t>
  </si>
  <si>
    <t>5115154200  VIATICOS CCT SINDICATO</t>
  </si>
  <si>
    <t>5115154300  PRESTACION BICICLETAS</t>
  </si>
  <si>
    <t>5115154400  PRIMA POR TRABAJO INSALUBRE O EN ALTURAS</t>
  </si>
  <si>
    <t>5115154500  CANASTA BASICA</t>
  </si>
  <si>
    <t>5115154600  BECAS</t>
  </si>
  <si>
    <t>5115155000  APOYOS A LA CAPACITACION DE LOS SERVIDORES PUBLIC</t>
  </si>
  <si>
    <t>5115159000  OTRAS PRESTACIONES SOCIALES Y ECONOMICAS</t>
  </si>
  <si>
    <t>5121211100  MATERIALES Y UTILES DE OFICINA</t>
  </si>
  <si>
    <t>5121211200  EQUIPOS MENORES DE OFICINA</t>
  </si>
  <si>
    <t>5121212000  MATERIALES Y UTILES DE IMPRESION Y REPRODUCCION</t>
  </si>
  <si>
    <t>5121214100  TONER, CARTUCHOS, MATERIAL P/IMPRESION</t>
  </si>
  <si>
    <t>5121214200  EPOS MENORES DE TECNOL DE LA INFORMAC Y COMUNICACI</t>
  </si>
  <si>
    <t>5121215000  MATERIAL IMPRESO E INFORMACION DIGITAL</t>
  </si>
  <si>
    <t>5121216000  MATERIAL DE LIMPIEZA</t>
  </si>
  <si>
    <t>5122221000  PRODUCTOS ALIMENTICIOS PARA PERSONAS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</si>
  <si>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</si>
  <si>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</si>
  <si>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</si>
  <si>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</si>
  <si>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5124246000  MATERIAL ELECTRICO Y ELECTRONICO</t>
  </si>
  <si>
    <t>5124247000  ARTICULOS METALICOS PARA LA CONSTRUCCION</t>
  </si>
  <si>
    <t>5124249000  OTROS MATERIALES Y ARTICULOS DE CONSTRUCC Y REPARA</t>
  </si>
  <si>
    <t>5125251000  PRODUCTOS QUIMICOS BASICOS</t>
  </si>
  <si>
    <t>5125253100  MATERIAL MEDICO P/BOTIQUIN PRIM AUX.</t>
  </si>
  <si>
    <t>5125253200  OXIGENO, GEL Y OTROS RELACIONADOS PARA COVID</t>
  </si>
  <si>
    <t>5125254000  MATERIALES, ACCESORIOS Y SUMINISTROS MEDICOS</t>
  </si>
  <si>
    <t>5125255000  MATERIALES ACCESORIOS Y SUMINISTROS DE LABORATORIO</t>
  </si>
  <si>
    <t>5125259000  OTROS PRODUCTOS QUIMICOS</t>
  </si>
  <si>
    <t>5126261100  COMBUST, LUBRIC Y ADIT P/VEHIC ASIGN A SERV PUBLIC</t>
  </si>
  <si>
    <t>5126261200  COMB,LUBR Y ADIT P/MAQUIN,EPO D PROD Y SERV ADMVOS</t>
  </si>
  <si>
    <t>5127271000  VESTUARIO Y UNIFORMES</t>
  </si>
  <si>
    <t>5127272100  PRENDAS DE SEGURIDAD GENERAL</t>
  </si>
  <si>
    <t>5127272200  PRENDAS DE PROTECCION PERSONAL</t>
  </si>
  <si>
    <t>5129291000  HERRAMIENTAS MENORES</t>
  </si>
  <si>
    <t>5129292000  REFACCIONES Y ACCESORIOS MENORES DE EDIFICIOS</t>
  </si>
  <si>
    <t>5129293000  REF Y ACC MENORES DE MOB Y EQ DE ADMON EDUC Y RECR</t>
  </si>
  <si>
    <t>5129294000  REF Y ACC MENRS DE MOB Y EQ DE COM Y TEC DE LA INF</t>
  </si>
  <si>
    <t>5129295000  REF Y ACC MENORES DE EQU E INSTRUM MEDICO Y DE LAB</t>
  </si>
  <si>
    <t>5129296000  REF Y ACCESORIOS MENORES DE EQUIPO DE TRANSPORTE</t>
  </si>
  <si>
    <t>5129298000  REF Y ACC MENORES DE MAQUINARIA Y OTROS EQUIPOS</t>
  </si>
  <si>
    <t>5131311000  ENERGIA ELECTRICA</t>
  </si>
  <si>
    <t>5131314000  TELEFONIA TRADICIONAL</t>
  </si>
  <si>
    <t>5131315000  TELEFONIA CELULAR</t>
  </si>
  <si>
    <t>5131316000  SERVICIOS DE TELECOMUNICACIONES Y SATELITES</t>
  </si>
  <si>
    <t>5131317000  SERV DE ACCESO DE INTERNET, REDES Y PROCES DE INFO</t>
  </si>
  <si>
    <t>5131318000  SERVICIOS POSTALES Y TELEGRAFICOS</t>
  </si>
  <si>
    <t>5132321000  ARRENDAMIENTO DE TERRENOS</t>
  </si>
  <si>
    <t>5132322000  ARRENDAMIENTO DE EDIFICIOS</t>
  </si>
  <si>
    <t>5132323000  ARREND DE MOB Y EQ DE ADMON, EDUCACIONAL Y RECREAT</t>
  </si>
  <si>
    <t>5132327000  ARRENDAMIENTO DE ACTIVOS INTANGIBLES</t>
  </si>
  <si>
    <t>5133331100  SERVICIOS LEGALES</t>
  </si>
  <si>
    <t>5133331300  SERVICIOS DE AUDITORIA</t>
  </si>
  <si>
    <t>5133332000  SERV DE DISEÑO, ARQ, ING Y ACTIVIDADS RELACIONADA</t>
  </si>
  <si>
    <t>5133333000  SERV DE CONSUL ADMIN PROC TEC Y EN TECNO DE LA INF</t>
  </si>
  <si>
    <t>5133334000  SERVICIOS DE CAPACITACION</t>
  </si>
  <si>
    <t>5133335000  SERVICIOS DE INVESTIGACION CIENTIFICA Y DESARROLLO</t>
  </si>
  <si>
    <t>5133338000  SERVICIOS DE VIGILANCIA</t>
  </si>
  <si>
    <t>5133339100  HONORARIOS PROFES, CIENTIFIC Y TECNICOS INTEGRALES</t>
  </si>
  <si>
    <t>5134341000  SERVICIOS FINANCIEROS Y BANCARIOS</t>
  </si>
  <si>
    <t>5134343000  SERV DE RECAUDACION, TRASLADO Y CUSTODIA DE VALORS</t>
  </si>
  <si>
    <t>5134344000  SEGUROS DE RESPONSABILIDAD PATRIMONIAL Y FIANZAS</t>
  </si>
  <si>
    <t>5134345000  SEGURO DE BIENES PATRIMONIALES</t>
  </si>
  <si>
    <t>5134347000  FLETES Y MANIOBRAS</t>
  </si>
  <si>
    <t>5135351100  CONSERVACION Y MANTENIMIENTO DE INMUEBLES</t>
  </si>
  <si>
    <t>5135352000  INST REPAR Y MANT DE MOB Y EQ DE ADMIN EDUC Y RECR</t>
  </si>
  <si>
    <t>5135353000  INST REPAR Y MANT DE MOB Y EQ DE COM Y TEC DE LA I</t>
  </si>
  <si>
    <t>5135355000  REPARACION Y MANTENIMIENTO DE EQUIPO DE TRANSPORTE</t>
  </si>
  <si>
    <t>5135357000  INST, REPAR Y MANT DE MAQ, OTROS EQS Y HERRAMIENTA</t>
  </si>
  <si>
    <t>5135358000  SERVICIOS DE LIMPIEZA Y MANEJO DE DESECHOS</t>
  </si>
  <si>
    <t>5135359000  SERVICIOS DE JARDINERIA Y FUMIGACION</t>
  </si>
  <si>
    <t>5136361100  DIFUS E INFORMAC DE MENSAJES Y ACTIVID GUBERNAMENT</t>
  </si>
  <si>
    <t>5136361200  IMPR Y ELAB D PUBLIC OFIC Y D INFO EN GRAL P/DIFUS</t>
  </si>
  <si>
    <t>5136361300  ESPECTACULOS CULTURALES</t>
  </si>
  <si>
    <t>5136361400  INSERYPUBL D OPER D DEPYENT Q NO FORM PTE D CAMPAÑ</t>
  </si>
  <si>
    <t>5137371000  PASAJES AEREOS</t>
  </si>
  <si>
    <t>5137372000  PASAJES TERRESTRES</t>
  </si>
  <si>
    <t>5137375000  VIATICOS EN EL PAIS</t>
  </si>
  <si>
    <t>5138382000  GASTOS DE ORDEN SOCIAL Y CULTURAL</t>
  </si>
  <si>
    <t>5138385000  GASTOS DE REPRESENTACION</t>
  </si>
  <si>
    <t>5139392100  OTROS IMPUESTOS Y DERECHOS</t>
  </si>
  <si>
    <t>5139392200  FACTOR DE IVA NO DEDUCIBLE POR FACTOR</t>
  </si>
  <si>
    <t>5139396000  OTROS GASTOS POR RESPONSABILIDADES</t>
  </si>
  <si>
    <t>5139398000  IMP SOBRE NOMI Y OTRS QUE SE DERIV D UNA RELAC LAB</t>
  </si>
  <si>
    <t>5241441000  AYUDAS SOCIALES A PERSONAS</t>
  </si>
  <si>
    <t>5513583000  DEP DE BIENES INMUEBLES EDIFICIOS NO RESIDENCIALES</t>
  </si>
  <si>
    <t>5513589000  DEP DE OTROS BIENES INMUEBLES</t>
  </si>
  <si>
    <t>5515511000  DEP MUEBLES DE OFICINA Y ESTANTERIA</t>
  </si>
  <si>
    <t>5515515000  DEP EQ COMPUTO Y TECNOLOGIAS DE LA INFORMACION</t>
  </si>
  <si>
    <t>5515521000  DEP EQUIPOS Y APARATOS AUDIOVISUALES</t>
  </si>
  <si>
    <t>5515523000  DEP CAMARAS FOTOGRAFICAS Y VIDEOS</t>
  </si>
  <si>
    <t>5515531000  DEP EQUIPO MEDICO Y DE LABORATORIO</t>
  </si>
  <si>
    <t>5515532000  DEP INSTRUMENTAL MEDICO Y DE LABORATORIO</t>
  </si>
  <si>
    <t>5515541000  DEP VEHICULOS Y EQUIPO TERRESTRE</t>
  </si>
  <si>
    <t>5515542000  DEP CARROCERIAS Y REMOLQUES</t>
  </si>
  <si>
    <t>5515549000  DEP OTROS EQUIPOS DE TRANSPORTE</t>
  </si>
  <si>
    <t>5515561000  DEP MAQUINARIA Y EQUIPO AGROPECUARIO</t>
  </si>
  <si>
    <t>5515562000  DEP MAQUINARIA Y EQUIPO INDUSTRIAL</t>
  </si>
  <si>
    <t>5515563000  DEP MAQUINARIA Y EQUIPO DE CONSTRUCCION</t>
  </si>
  <si>
    <t>5515564000  DEP SISTEMAS DE AIRE ACOND, CALEFAC Y REFRIG</t>
  </si>
  <si>
    <t>5515565000  DEP EQUIPO DE COMUNICACION Y TELECOMINICACION</t>
  </si>
  <si>
    <t>5515566000  DEP EQUIPO DE GEN ELECTRICA, APARATOS Y ACCES ELEC</t>
  </si>
  <si>
    <t>5515567000  DEP HERRAMIENTAS Y MAQUINAS-HERRAMIENTAS</t>
  </si>
  <si>
    <t>5515569000  DEP OTROS EQUIPOS</t>
  </si>
  <si>
    <t>5517591000  AMORTIZACION DE SOFTWARE</t>
  </si>
  <si>
    <t>5517597000  AMORT LICENCIAS INFORMATICAS E INTELECTUALES</t>
  </si>
  <si>
    <t>5599000001  OTROS GASTOS VARIOS</t>
  </si>
  <si>
    <t>5611000001  CONSTRUCCION EN BIENES NO CAPITALIZABLES</t>
  </si>
  <si>
    <t>7410000001  DEMANDAS JUDICIALES EN PROCESO DE RESOLUCION</t>
  </si>
  <si>
    <t>7420000001  RESOLUCION DE DEMANDAS EN PROCESO JUDICIAL</t>
  </si>
  <si>
    <t>8110000001  LEY DE INGRESOS ESTIMADA</t>
  </si>
  <si>
    <t>8120000001  LEY DE INGRESOS POR EJECUTAR</t>
  </si>
  <si>
    <t>8130000001  MOD LEY INGRESO ESTIMADO SUPLEMENTO</t>
  </si>
  <si>
    <t>8140000001  LEY DE INGRESOS DEVENGADA</t>
  </si>
  <si>
    <t>8150000001  LEY DE INGRESOS RECAUDADA</t>
  </si>
  <si>
    <t>8210000001  PRESUPUESTO DE EGRESOS APROBADO</t>
  </si>
  <si>
    <t>8220000001  PRESUPUESTO DE EGRESOS POR EJERCER</t>
  </si>
  <si>
    <t>8230000001  MOD PTTO EGRESO APROBADO SUPLEMENTO</t>
  </si>
  <si>
    <t>8230000003  MOD PTTO EGRESO APROBADO TRASPASOS</t>
  </si>
  <si>
    <t>8240000001  PTTO EGRESOS COMPROMETIDO</t>
  </si>
  <si>
    <t>8250000000  PTTO EGRESOS DEVENGADO</t>
  </si>
  <si>
    <t>8250000001  PTTO EGRESOS DEVENGADO</t>
  </si>
  <si>
    <t>8260000001  PRESUPUESTO DE EGRESOS EJERCIDO</t>
  </si>
  <si>
    <t>8270000001  PRESUPUESTO DE EGRESOS PAGADO</t>
  </si>
  <si>
    <t>9100000001  SUPERAVIT FINANCIERO</t>
  </si>
  <si>
    <t>TOTAL</t>
  </si>
  <si>
    <t>1229000024  IVA A FAVOR DEL EJERCICIO 2024</t>
  </si>
  <si>
    <t>3210000001  RESULT DEL EJERCICIO: AHORRO/DESAHORRO</t>
  </si>
  <si>
    <t>3220000523  APLICACION DE REM RECURSOS PROPIOS 2023</t>
  </si>
  <si>
    <t>3220002023  RESULTADO DEL EJERCICIO 2023</t>
  </si>
  <si>
    <t>4399010005  ACTUALIZACIÓN IVA</t>
  </si>
  <si>
    <t>Relación de bienes Inmuebles que componen el patrimonio</t>
  </si>
  <si>
    <t>Total</t>
  </si>
  <si>
    <t>Código</t>
  </si>
  <si>
    <t>Denominación del inmueble</t>
  </si>
  <si>
    <t>TERR. POZO 15 WILLIAM SHAKESPEARE S/N BUGAMBILIAS</t>
  </si>
  <si>
    <t>TERR. VALLE DE SANTIAGO BLVD. GRANJA LINDAVISTA</t>
  </si>
  <si>
    <t>TERR. CARCAMO CIPRESES, 498.48 M2 BLVD BICENTENAR</t>
  </si>
  <si>
    <t>TERR. CARCAMO LAS CHOAPAS COL. BELLAVISTA</t>
  </si>
  <si>
    <t>TERR. COMUNICACION PTE. # 1110 COL. SANTA ELENA DE</t>
  </si>
  <si>
    <t>TERR. VIERNES MZ 38 LOTE 13 120M2</t>
  </si>
  <si>
    <t>TERR. VIERNES MZ 38 LOTE 12 120M2</t>
  </si>
  <si>
    <t>TERR. COMUNI. PONIEN. L-27 M-5 COL. SANTA 133M2</t>
  </si>
  <si>
    <t>TERR. LA ALEGRIA S/N 1031.89M2</t>
  </si>
  <si>
    <t>TERR. RINCONADA DE SAN PEDRO 17,500M2</t>
  </si>
  <si>
    <t>TERR. SANCHEZ O MEZQUITAL</t>
  </si>
  <si>
    <t>TERR. BAJIO INDUSTRIAL PARK RANCHO CRUCITAS</t>
  </si>
  <si>
    <t>TANQUE RESIDENCIAL ARBOLEDAS</t>
  </si>
  <si>
    <t>TERR. EN CALLE PROL DEL BOSQUE PCD/109/2016 COMPR</t>
  </si>
  <si>
    <t>TERR. EN JARDIN NATIVITAS SUP 57.563 MTS</t>
  </si>
  <si>
    <t>TERR. BARLOVENTO P/PTAR, PLANTA DE TRATAMIENTO</t>
  </si>
  <si>
    <t>TERR. ANTIGUA HACIENDA MANCERA POZO 10 (NUEVO)</t>
  </si>
  <si>
    <t>TERR.FRACC.PALO BLANCO O LAS TOMASITAS787</t>
  </si>
  <si>
    <t>TERR. POZO PRADOS VERDES LOTE 29 MANZANA L</t>
  </si>
  <si>
    <t>TERR. POZO PRADOS VERDES LOTE 28 MANZANA L</t>
  </si>
  <si>
    <t>TERR. TANQUE PRADOS VERDES LOTE 14 MANZANA C</t>
  </si>
  <si>
    <t>TERR. TANQUE PRADOS VERDES LOTE 13 MANZANA C</t>
  </si>
  <si>
    <t>TERR. CARCAMO PRADOS VERDES LOTE 2 MANZANA 1</t>
  </si>
  <si>
    <t>TERR. FRANCISCO TORRES GUZMAN S/N M11 COL HUMANIST</t>
  </si>
  <si>
    <t>TERR. LA GLORIA BLVD S/N 286.56M2</t>
  </si>
  <si>
    <t>TERR. JUAN ROJAS GONZALEZ S/N 748.67M2</t>
  </si>
  <si>
    <t>TERR. ESTANCIA DE BARAHONA ESQ BLVD LAS ESTANCIAS</t>
  </si>
  <si>
    <t>TERR. RINCONADA DE SAN PEDRO BLVD S/N 1,989.16M2</t>
  </si>
  <si>
    <t>TERR. MATAMOROS # 1207 195.72M2</t>
  </si>
  <si>
    <t>TERR. ARNULFO DELGADO ESQUINA MORELOS 200M2</t>
  </si>
  <si>
    <t>TERR. CHINAMPA 198.91M2</t>
  </si>
  <si>
    <t>TERR. EBANO S/N 175.23M2</t>
  </si>
  <si>
    <t>TERR. FRANCIA # 119 L-23 M-31 ESQ ITALIA 511.36M2</t>
  </si>
  <si>
    <t>TERR. LA GLORIA BLVD S/N 1046.25M2</t>
  </si>
  <si>
    <t>TERR. RINCONADA DE SAN PEDRO BLVD F IV 609.38M2</t>
  </si>
  <si>
    <t>TERR. LA CALERA FRAC L-21 COL EL ROSARIO 401.37M2</t>
  </si>
  <si>
    <t>TERR. CIRCUITO CIPRES BLANCO S/N (LAZARO CARDENAS)</t>
  </si>
  <si>
    <t>TERR. PASEO DE LOS PARQUES S/N 737.60M2</t>
  </si>
  <si>
    <t>TERR. PASEO DE LOS PARQUES S/N 801M2</t>
  </si>
  <si>
    <t>TERR. RINCONADA DE SAN PEDRO 22,456.63M2</t>
  </si>
  <si>
    <t>TERR. LAS ESTACAS S/N SUPERFICIE 402.33M2</t>
  </si>
  <si>
    <t>TERR. GUERRERO 108, POZO 02 CON TANQUE DE CONCRET</t>
  </si>
  <si>
    <t>TERR. PARRAL S/N COL AMPL FCO VILLA, POZO-07</t>
  </si>
  <si>
    <t>TERR. RANCHO SANTA MARGARITA FRACC. I</t>
  </si>
  <si>
    <t>TERR. RANCHO SANTA MARGARITA FRACC. II</t>
  </si>
  <si>
    <t>TERR. RINCONADA DE SAN PEDRO 12,500M2</t>
  </si>
  <si>
    <t>TERR. CARCAMO PRADOS VERDES LOTE1 MANZANA 1</t>
  </si>
  <si>
    <t>TERRENO CARCAMO FRACC. RESIDENCIAL ANCONA</t>
  </si>
  <si>
    <t>TERRENO LOTE 10, MANZANA-29, POZO ARBOLEDAS II</t>
  </si>
  <si>
    <t>TERR. ACCESO A POZO 11 SARDINAS, 451.91 MTS</t>
  </si>
  <si>
    <t>TERR. BAMBU #105, COL. EL CERRITO, 596.31 MTS</t>
  </si>
  <si>
    <t>TERR. SERVIDUMBRE PASO COLECTOR SANITARIO CIPRESES</t>
  </si>
  <si>
    <t>TERR. CIRCUITO BORA L-4, 116, BARLOVENTO II, AREA</t>
  </si>
  <si>
    <t>TERR. CIRCUITO ROBLES ESQ. ABETOS 2,789.70M2</t>
  </si>
  <si>
    <t>TERR. PALO BLANCO L-08 M-39, DONACION EFREN CAPIZ</t>
  </si>
  <si>
    <t>TERR. PROL CAZADORA S/N 457.30M2</t>
  </si>
  <si>
    <t>TERR. ROMITA # 105 401.97M2</t>
  </si>
  <si>
    <t>TERR. PALMAS ESQ GUERRERO, ANTES TANQUE ELEVADO 1</t>
  </si>
  <si>
    <t>TERR. PALO BLANCO L-09 M-39 130.45M2</t>
  </si>
  <si>
    <t>TERR. PALO BLANCO L-10 M-39, EFREN CAPIZ 130.45M2</t>
  </si>
  <si>
    <t>TERR. RINCONADA SAN MARTIN L1 CAMPANARIO</t>
  </si>
  <si>
    <t>TERR. AVENIDA DEL BOSQUE S/N, ARBOLEDAS CD BAJIO</t>
  </si>
  <si>
    <t>TERR. BASILO MAGNO PTE F-I M3</t>
  </si>
  <si>
    <t>TERR. CELESTUN ESQ YOLVE (SIN NOMBRE AREA DE EQ4)</t>
  </si>
  <si>
    <t>TERR. EXHACIENDA DE SARDINAS 1,440.46M2</t>
  </si>
  <si>
    <t>TERR. LOMA DE GRANADOS S/N 600M2</t>
  </si>
  <si>
    <t>TERR. RIO MADONTE S/N RINCONADA DE LA PAZ 36783</t>
  </si>
  <si>
    <t>TERR. POZO FRACC. BARLOVENTO 360.00M2</t>
  </si>
  <si>
    <t>TERR. NARANJOS 101 B1 696.76M2</t>
  </si>
  <si>
    <t>TERR. RINCONADA DE SAN JUDAS TADEO S/N 157.50M2</t>
  </si>
  <si>
    <t>TERR. CALLE B ESQUINA 4 321.76M2</t>
  </si>
  <si>
    <t>TERR. AV SALAMANCA S/N 341.02M2</t>
  </si>
  <si>
    <t>TERR. FELIPE ANGELES S/N 278.02M2</t>
  </si>
  <si>
    <t>TERR. DE AFECTACION COLECTOR MARGINAL SUR</t>
  </si>
  <si>
    <t>TERR. POZO ARBOLEDAS CLOSTER LA MARQUESA 427.71 MT</t>
  </si>
  <si>
    <t>TERR. CONTINUO A LA PTAR AREA 1 HECTAREA</t>
  </si>
  <si>
    <t>CONSTRUCCION 2A ETAPA OFICINAS Y AUDITORIO DEL</t>
  </si>
  <si>
    <t>ESPECTACULAR UBICADO EN NARANJOS 101</t>
  </si>
  <si>
    <t>OFICINAS Y AUDITORIO DEL SINDICATO TRABAJADORES DE</t>
  </si>
  <si>
    <t>B-31, EDIFICIO RIO MADONTE S/N</t>
  </si>
  <si>
    <t>B-01, EDIFICIO OFNA NARANJOS # 101, COL BELLAVIST</t>
  </si>
  <si>
    <t>MURO PERIMETRAL EN POZO 11 SARDINAS</t>
  </si>
  <si>
    <t>MURO PERIMETRAL EN POZO 38</t>
  </si>
  <si>
    <t>CONSTRUCCION EN PTAR BARLOVENTO, PLANTA DE TRATAM</t>
  </si>
  <si>
    <t>EDIFICIO BASE-2, REMODELACION BOLA DEL AGUA Y OFN</t>
  </si>
  <si>
    <t>B-31 EDIFICIO DE OFICINAS ADMINISTRATIVAS SUPERVIS</t>
  </si>
  <si>
    <t>B-31, BARDA PERIMETRAL EN RIO MADONTE Y CAZADORA</t>
  </si>
  <si>
    <t>CONSTRUCC. BODEGA, BAÑOS Y PASILLO EN OFNA B-1</t>
  </si>
  <si>
    <t>CARCAMO CIPRESES EN PROL. BLVD BICENTENARIO</t>
  </si>
  <si>
    <t>CONSTRUCC. 2 NAVES TIPO ARCOTECHO EN RIO MADONTE</t>
  </si>
  <si>
    <t>CARCAMO 1910 CONSTRUCC CASETA Y BARDA PERIMETRAL</t>
  </si>
  <si>
    <t>CARCAMO AZTLAN CONSTRUC. CASETA Y BARDA PERIMETRAL</t>
  </si>
  <si>
    <t>CONST. GUERRERO 108</t>
  </si>
  <si>
    <t>CONST. FELIPE ANGELES S/N</t>
  </si>
  <si>
    <t>CONST. AV SALAMANCA S/N</t>
  </si>
  <si>
    <t>CONST. CALLE B ESQUINA 4</t>
  </si>
  <si>
    <t>CONST. RINCONADA DE SAN JUDAS TADEO S/N</t>
  </si>
  <si>
    <t>CONST. ROMITA # 105</t>
  </si>
  <si>
    <t>CONSTR. POZO 29</t>
  </si>
  <si>
    <t>CONSTR. POZO PRADOS VERDES</t>
  </si>
  <si>
    <t>CONSTR. POZO FRACC. BARLOVENTO</t>
  </si>
  <si>
    <t>CONSTRUCC. CUARTO CONTROL Y TANQUE DE GAS CLORO</t>
  </si>
  <si>
    <t>CONSTRUCC. AMPLIACION DE ARCHIVO UNICO MATAMOROS</t>
  </si>
  <si>
    <t>CAMBIO DE CUBIERTA POLICARBONATO EN INTERIOR DE B1</t>
  </si>
  <si>
    <t>CONSTRUC. ARCHIVO CMAPAS COL. SANTA ELENA DE LA CR</t>
  </si>
  <si>
    <t>REMODELACION DE TECHUMBRE ARCHIVO DE CONCENTRACION</t>
  </si>
  <si>
    <t>CONSTRUC MURO PERIMETRAL EN TANQUE PRADOS VERDES</t>
  </si>
  <si>
    <t>TECHUMBRE, MEZANINE Y SANITARIOS EN INTERIOR B-31</t>
  </si>
  <si>
    <t>MURO PERIMETRAL CARCAMO LAS REYNAS, 208.61 MTS LI</t>
  </si>
  <si>
    <t>MURO PERIMETRAL POZO 19 MEZQUITAL 109 MTS LINEAL</t>
  </si>
  <si>
    <t>CONST. CHINAMPA</t>
  </si>
  <si>
    <t>CONST. ARNULFO DELGADO ESQUINA MORELOS</t>
  </si>
  <si>
    <t>CONST. RINCONADA DE SAN PEDRO BLVD S/N</t>
  </si>
  <si>
    <t>CONST. ESTANCIA DE BARAHONA ESQ BLVD LAS ESTANCIAS</t>
  </si>
  <si>
    <t>CONST. JUAN ROJAS GONZALEZ S/N M22</t>
  </si>
  <si>
    <t>CONST. LA GLORIA BLVD S/N</t>
  </si>
  <si>
    <t>CONST. FRANCISCO TORRES GUZMAN M11 COL HUMANISTA</t>
  </si>
  <si>
    <t>CONSTRUCCION EDIFICIO ADMINISTRATIVO, BASE-3</t>
  </si>
  <si>
    <t>CONSTRUC P/CAJEROS AUTOMATICOS B-01 CALLE TAMPICO</t>
  </si>
  <si>
    <t>CONSTRUCC. CASETA EN BAMBU # 105 EL CERRITO 9 MTS</t>
  </si>
  <si>
    <t>TANQUE ELEVADO POZO 35 LOMAS DEL PRADO</t>
  </si>
  <si>
    <t>POZO 02 OFICINAS ADMINISTRATIVAS</t>
  </si>
  <si>
    <t>TANQUE ELEVADO POZO 22 HUMANISTA</t>
  </si>
  <si>
    <t>TANQUE ELEVADO POZO 37 CIPRES</t>
  </si>
  <si>
    <t>TANQUE ELEVADO POZO 10 SEC 7</t>
  </si>
  <si>
    <t>POZO 42 VILLA 400</t>
  </si>
  <si>
    <t>POZO 23 LA GLORIA</t>
  </si>
  <si>
    <t>POZO 8 EL ROSARIO</t>
  </si>
  <si>
    <t>POZO 7 EJ. BARRIO SAN PEDRO</t>
  </si>
  <si>
    <t>POZO 37 CIPRES</t>
  </si>
  <si>
    <t>CARCAMO CHOAPAS Y AGUA DULCE</t>
  </si>
  <si>
    <t>POZO 40 (O 25) CHINAMPA</t>
  </si>
  <si>
    <t>POZO 24 EBANO</t>
  </si>
  <si>
    <t>POZO 19 EL MEZQUITAL</t>
  </si>
  <si>
    <t>POZO 41 O EN ARBOLEDAS CD BAJIO</t>
  </si>
  <si>
    <t>CARCAMO 25 PLUVIAL ARBOLEDAS</t>
  </si>
  <si>
    <t>CARCAMO 24 PLUVIAL PRADOS VERDES</t>
  </si>
  <si>
    <t>TANQUE ELEVADO PRADOS VERDES</t>
  </si>
  <si>
    <t>CARCAMO 11 PLUVIAL LAS ESTANCIAS</t>
  </si>
  <si>
    <t>POZO 27 LAS ESTANCIAS</t>
  </si>
  <si>
    <t>POZO 14 INFONAVIT II</t>
  </si>
  <si>
    <t>REHAB. RED DREN Y ALC 2021(O. POR ADMINISTRACION)</t>
  </si>
  <si>
    <t>REHAB. RED AGUA POT 2021 (O. POR ADMINISTRACION)</t>
  </si>
  <si>
    <t>COLECTOR SANIT. Y ATARJEA BLVD. LAS REYNAS TRAMO:</t>
  </si>
  <si>
    <t>RED DRENAJE SANITARIO COL. LAZARO CARDENAS EN:</t>
  </si>
  <si>
    <t>REUBIC. COLECTOR SANIT. Y ATARJEA LAS REYNAS, TRA</t>
  </si>
  <si>
    <t>REHAB. LINEAS AGUA POT. Y TOMAS DOMIC. SECTOR A</t>
  </si>
  <si>
    <t>REUBIC. COLECTOR SANITARIO AV. VALLE DE SANTIAGO</t>
  </si>
  <si>
    <t>CONSTRUCCION RED DRENAJE SANITARIO CALLE PROGRESO</t>
  </si>
  <si>
    <t>SUMINISTRO E INSTALACION DE 10 MACROMEDIDORES</t>
  </si>
  <si>
    <t>REHAB. LINEAS AP Y TOMAS DOMICILIARIA EN SECTOR C1</t>
  </si>
  <si>
    <t>AMPL. RED DREN Y ALC. 2020 (O. POR ADMINISTRACION)</t>
  </si>
  <si>
    <t>AMPL. RED AGUA POT. 2020 (O. POR ADMINISTRACION)</t>
  </si>
  <si>
    <t>REHAB. RED DREN Y ALC. 2020(O. POR ADMINISTRACION)</t>
  </si>
  <si>
    <t>REHAB. RED AGUA POT. 2020 (O. POR ADMINISTRACION)</t>
  </si>
  <si>
    <t>OBRA PUBLICA 2020 LINEAS AGUA POT. TOMAS SECTOR B2</t>
  </si>
  <si>
    <t>OBRA PUBLICA ALCANTARILLADO 2020, COLECTOR SANITA</t>
  </si>
  <si>
    <t>PTAR, EQUIPAMIENTO DE SISTEMA DE GAS CLORO</t>
  </si>
  <si>
    <t>OBRA PUBLICA ALCANTARILLADO 2019, REDES, COLECTOR</t>
  </si>
  <si>
    <t>OBRA PUBLICA AGUA POTABLE 2019, REDES, SECTORES,</t>
  </si>
  <si>
    <t>AMPL. RED DREN Y ALC. 2019 (O. POR ADMINISTRACION)</t>
  </si>
  <si>
    <t>AMPL. RED AGUA POT. 2019 (O. POR ADMINISTRACION)</t>
  </si>
  <si>
    <t>REHAB. RED DREN Y ALC. 19 (O. POR ADMINISTRACION)</t>
  </si>
  <si>
    <t>REHAB. RED AGUA POT. 2019 (O. POR ADMINISTRACION)</t>
  </si>
  <si>
    <t>POZO 43 (PALO BLANCO), EQUIPAMI. Y ELECT. 2A ETAP</t>
  </si>
  <si>
    <t>RED DRENAJE SANIT 1129 MTS, HOTEL HILTON GARDEN</t>
  </si>
  <si>
    <t>TANQUE ELEVADO POZO 21 LA LUZ</t>
  </si>
  <si>
    <t>TANQUE ELEVADO POZO 30 COL. 1910</t>
  </si>
  <si>
    <t>AMPL. RED AGUA POT 2021(O. POR ADMINISTRACION)</t>
  </si>
  <si>
    <t>POZO PRADOS VERDES CONSTRUC. OBRA CIVIL Y EQUIPAMI</t>
  </si>
  <si>
    <t>INTEGRACION DE REDES DE TELEMANDO EN 14 POZOS</t>
  </si>
  <si>
    <t>CARCAMO BOSQUES DEL SUR INSTALACION ELECTRICA P/</t>
  </si>
  <si>
    <t>POZO 38 EFREN CAPIZ, PERFORACION</t>
  </si>
  <si>
    <t>POZO 06 EL PARQUE, PERFORACION</t>
  </si>
  <si>
    <t>POZO 10 PRODDER, PERFORACION EN TERRENO SCALA</t>
  </si>
  <si>
    <t>PTAR INFRAESTRUCTURA SALMANTINA</t>
  </si>
  <si>
    <t>TANQUE ELEVADO 150 M3 POZO 31 COL VIRREYES</t>
  </si>
  <si>
    <t>TANQUE ELEVADO 300 M3 POZO 6 FRACC. DEL PARQUE</t>
  </si>
  <si>
    <t>POZO 10 (NUEVO) EQUIPAMIENTO Y ELECTRIFICACION</t>
  </si>
  <si>
    <t>TANQUE ELEVADO 250 M3 EN NUEVO POZO 10, SOTO INNE</t>
  </si>
  <si>
    <t>TANQUE ELEVADO 300 M3 BLVD. PRIMAVERA A UN COSTADO</t>
  </si>
  <si>
    <t>POZO 43 (PALO BLANCO), EQUIPAMI. Y ELECTRIFICACIO</t>
  </si>
  <si>
    <t>POZO 36 AMPLIACION BELLAVISTA</t>
  </si>
  <si>
    <t>POZO 11 SARDINAS</t>
  </si>
  <si>
    <t>POZO 33 ALBINO GARCIA</t>
  </si>
  <si>
    <t>POZO 35 LOMAS DEL PRADO</t>
  </si>
  <si>
    <t>AMPL. RED DRENAJE SANITARIO CALLE ASTEROIDE</t>
  </si>
  <si>
    <t>AMPL. RED DRENAJE SANITARIO CALLE ANDADOR ACUARIO</t>
  </si>
  <si>
    <t>BOMBA SUMERGIBLE S2.145.300.570.8.66MS.435.GND611</t>
  </si>
  <si>
    <t>RED AGUA POTABLE Y TOMAS DOMIC EN SECTOR B2 CENTRO</t>
  </si>
  <si>
    <t>POLYBLEND, PREPARADORA DE POLIMERO PB 200-2 DE 60</t>
  </si>
  <si>
    <t>RED DREN. SANIT YATARJEA EN CALLE JESUS GONZALEZ O</t>
  </si>
  <si>
    <t>AMPL. RED DREN Y ALC. 2021(O. POR ADMINISTRACION)</t>
  </si>
  <si>
    <t>TANQUE ELEVADO POZO 25 EL VERGEL</t>
  </si>
  <si>
    <t>TANQUE ELEVADO EN FRACC EL CAMPANARIO</t>
  </si>
  <si>
    <t>CARCAMO 23 SANITARIO LAS ESTANCIAS</t>
  </si>
  <si>
    <t>CARCAMO 26 SANITARIO ARBOLEDAS</t>
  </si>
  <si>
    <t>POZO 30 COL. 1910</t>
  </si>
  <si>
    <t>CARCAMO 1910</t>
  </si>
  <si>
    <t>POZO 15 EL MONTE</t>
  </si>
  <si>
    <t>CARCAMO LOMAS DEL PRADO</t>
  </si>
  <si>
    <t>TANQUE ELEVADO POZO JARDINES DEL SOL</t>
  </si>
  <si>
    <t>POZO 18 INFONAVIT III</t>
  </si>
  <si>
    <t>POZO 25 EL VERGEL</t>
  </si>
  <si>
    <t>CARCAMO NOVA O AZTLAN</t>
  </si>
  <si>
    <t>CARCAMO 01 LAS REYNAS</t>
  </si>
  <si>
    <t>CARCAMO 15 AMPLIACION BELLAVISTA</t>
  </si>
  <si>
    <t>CARCAMO 30 CIPRESES</t>
  </si>
  <si>
    <t>POZO FRACC BARLOVENTO</t>
  </si>
  <si>
    <t>TANQUE ELEVADO POZO 27 LAS ESTANCIAS</t>
  </si>
  <si>
    <t>CARCAMO RESIDENCIAL ARBOLEDAS</t>
  </si>
  <si>
    <t>PTAR VILLA SALAMANCA</t>
  </si>
  <si>
    <t>POZO 04 NATIVITAS</t>
  </si>
  <si>
    <t>REDES DE ALCANTARILLADO 2011 Y ANTERIORES</t>
  </si>
  <si>
    <t>PTAR BARLOVENTO</t>
  </si>
  <si>
    <t>REDES DE AGUA POTABLE 2011 Y ANTERIORES</t>
  </si>
  <si>
    <t>TANQUE ELEVADO MARQUESA ARBOLEDAS DE CD BAJIO</t>
  </si>
  <si>
    <t>POZO 09 INST DE LA FERIA</t>
  </si>
  <si>
    <t>CARCAMO 27 ALAMOS</t>
  </si>
  <si>
    <t>POZO 17 FELIPE ANGELES</t>
  </si>
  <si>
    <t>TANQUE ELEVADO POZO 41 ARBOLEDAS CD BAJIO</t>
  </si>
  <si>
    <t>POZO 32 18 DE MARZO</t>
  </si>
  <si>
    <t>TANQUE ELEVADO POZO 23 LA GLORIA</t>
  </si>
  <si>
    <t>TANQUE ELEVADO POZO 34 VILLA PETROLERA</t>
  </si>
  <si>
    <t>TANQUE ELEVADO POZO 13 SALAMANCA</t>
  </si>
  <si>
    <t>RED AGUA POTABLE 40 MTS, CON HOTEL HILTON GARDEN</t>
  </si>
  <si>
    <t>POZO 28 EL OLIMPO</t>
  </si>
  <si>
    <t>POZO 26 EL EDEN</t>
  </si>
  <si>
    <t>POZO 01 NARANJOS (UBICADO EN GLORIETA)</t>
  </si>
  <si>
    <t>CARCAMO # 29 PLUV. VILLA 400</t>
  </si>
  <si>
    <t>CARCAMO # 22 LAS GRANJAS</t>
  </si>
  <si>
    <t>CARCAMO # 21 DESNIVEL PASAJERO P INFERIOR</t>
  </si>
  <si>
    <t>CARCAMO # 20 DESNIVEL CAZADORA</t>
  </si>
  <si>
    <t>CARCAMO # 19 SAN PEDRO</t>
  </si>
  <si>
    <t>CARCAMO # 18 CONSTITUYENTES</t>
  </si>
  <si>
    <t>CARCAMO # 17 REFORMA</t>
  </si>
  <si>
    <t>CARCAMO # 10 OBREGON NORTE</t>
  </si>
  <si>
    <t>CARCAMO # 09 OBREGON SUR</t>
  </si>
  <si>
    <t>CARCAMO # 08 LA CRUZ</t>
  </si>
  <si>
    <t>CARCAMO # 07 ALLENDE Y CRUZ ROJA</t>
  </si>
  <si>
    <t>CARCAMO # 05 ALLENDE Y PASAJERO</t>
  </si>
  <si>
    <t>CARCAMO # 04 PASO A DESNIVEL ZARAGOZA</t>
  </si>
  <si>
    <t>TANQUE ELEVADO REBOMBEO BENITO JUAREZ</t>
  </si>
  <si>
    <t>POZO 20 LAS FUENTES (FUERA DE SERVICIO)</t>
  </si>
  <si>
    <t>POZO 20 LAS FUENTES</t>
  </si>
  <si>
    <t>POZO 29</t>
  </si>
  <si>
    <t>POZO 8 (FUERA DE SERVICIO)</t>
  </si>
  <si>
    <t>POZO 12 INFONAVIT 1</t>
  </si>
  <si>
    <t>POZO 21 LA LUZ</t>
  </si>
  <si>
    <t>POZO 03 SAN PEDRO</t>
  </si>
  <si>
    <t>REHAB. RED DREN Y ALC 2023(O. POR ADMINISTRACION)</t>
  </si>
  <si>
    <t>AMPL. RED DREN Y ALC. 2023 (O. POR ADMINISTRACION)</t>
  </si>
  <si>
    <t>REHAB. RED AGUA POT 2023 (O. POR ADMINISTRACION)</t>
  </si>
  <si>
    <t>AMPL. RED AGUA POT 2023 (O. POR ADMINISTRACION)</t>
  </si>
  <si>
    <t>AMPL. RED DREN Y ALC. 2022 (O. POR ADMINISTRACION)</t>
  </si>
  <si>
    <t>AMPL. RED AGUA POT 2022 (O. POR ADMINISTRACION)</t>
  </si>
  <si>
    <t>REHAB. RED DREN Y ALC 2022(O. POR ADMINISTRACION)</t>
  </si>
  <si>
    <t>REHAB. RED AGUA POT 2022 (O. POR ADMINISTRACION)</t>
  </si>
  <si>
    <t>POZO 34, MODIFIC. TREN DE DESCARGA Y MACROMEDIDOR</t>
  </si>
  <si>
    <t>POZO 22, MODIFIC. TREN DE DESCARGA Y MACROMEDIDOR</t>
  </si>
  <si>
    <t>POZO 12, MODIFIC. TREN DE DESCARGA Y MACROMEDIDOR</t>
  </si>
  <si>
    <t>POZO 07, MODIFIC. TREN DE DESCARGA Y MACROMEDIDOR</t>
  </si>
  <si>
    <t>POZO 19, MODIFIC. TREN DE DESCARGA Y MACROMEDIDOR</t>
  </si>
  <si>
    <t>POZO 14, MODIFIC. TREN DE DESCARGA Y MACROMEDIDOR</t>
  </si>
  <si>
    <t>POZO 03, MODIFIC. TREN DE DESCARGA Y MACROMEDIDOR</t>
  </si>
  <si>
    <t>POZO 011, MODIFIC. TREN DE DESCARGA Y MACROMEDIDO</t>
  </si>
  <si>
    <t>POZO 018, MODIFIC. TREN DE DESCARGA Y MACROMEDIDO</t>
  </si>
  <si>
    <t>TANQUE ELEVADO POZO 36 AMPL. BELLAVISTA</t>
  </si>
  <si>
    <t>POZO 13 SALAMANCA</t>
  </si>
  <si>
    <t>POZO 34 VILLA PETROLERA</t>
  </si>
  <si>
    <t>TANQUE ELEVADO POZO 33 ALBINO GARCIA</t>
  </si>
  <si>
    <t>AMPL. RED DRENAJE SANITARIO CALLE AMERICA CENTRAL</t>
  </si>
  <si>
    <t>AMPL. RED DRENAJE SANITARIO CALLE TZARARACUA</t>
  </si>
  <si>
    <t>AMPL. RED DRENAJE SANITARIO CALLE CAZADORA</t>
  </si>
  <si>
    <t>AMPL. RED DRENAJE SANITARIO CALLE 24 DE DICIEMBRE</t>
  </si>
  <si>
    <t>AMPL. RED DRENAJE SANITARIO COL. AMPL. MIGUEL HIDA</t>
  </si>
  <si>
    <t>AMPL. RED DRENAJE SANIT COL. AMPL. RINC. EL BELEM</t>
  </si>
  <si>
    <t>AMPL. RED DRENAJE SANIT. COL. AMPL. RINC EL ROCIO</t>
  </si>
  <si>
    <t>EQUIPO DE TELEMETRIA INSTRUMENTACION 34 ESTACIONES</t>
  </si>
  <si>
    <t>ESTACIONES DE MEDICION (11) EN SECTORES Y TRENES</t>
  </si>
  <si>
    <t>COLECTOR SANITARIO AV. VALLE DE STGO TRAMO AV. SAL</t>
  </si>
  <si>
    <t>RED DRENAJE SANIT. EN COMUNICACION ORIENTE INFO 1</t>
  </si>
  <si>
    <t>POZO 01, MODIFIC. TREN DE DESCARGA Y MACROMEDIDOR</t>
  </si>
  <si>
    <t>Total 5810</t>
  </si>
  <si>
    <t>Total 5830</t>
  </si>
  <si>
    <t>Total 5890</t>
  </si>
  <si>
    <t>Total general</t>
  </si>
  <si>
    <t>Depreciacion</t>
  </si>
  <si>
    <t>Valor neto</t>
  </si>
  <si>
    <t>Cuenta</t>
  </si>
  <si>
    <t>nombre</t>
  </si>
  <si>
    <t>Flujo</t>
  </si>
  <si>
    <t>TERRENOS</t>
  </si>
  <si>
    <t>EDIF NO RESIDENCIALS</t>
  </si>
  <si>
    <t>DEP ACUM EDI NO RES</t>
  </si>
  <si>
    <t>OTRS BIENES INMUEBLE</t>
  </si>
  <si>
    <t>DEP ACUM OTR BIE INM</t>
  </si>
  <si>
    <t>Nombre de Cuenta</t>
  </si>
  <si>
    <t>SaldoIni</t>
  </si>
  <si>
    <t>Cargo</t>
  </si>
  <si>
    <t>Abono</t>
  </si>
  <si>
    <t>SaldoFin</t>
  </si>
  <si>
    <t>ACTIVO</t>
  </si>
  <si>
    <t>ACTIVO CIRCULANTE</t>
  </si>
  <si>
    <t>1.1.1</t>
  </si>
  <si>
    <t>EFECTIVO Y EQUIVALENTES</t>
  </si>
  <si>
    <t>1.1.1.1</t>
  </si>
  <si>
    <t>EFECTIVO</t>
  </si>
  <si>
    <t>1.1.1.1.0.0.0.0.0.1</t>
  </si>
  <si>
    <t>FONDO CAJERO NARANJOS</t>
  </si>
  <si>
    <t>1.1.1.1.0.0.0.0.0.3</t>
  </si>
  <si>
    <t>FONDO CAJERO BASE 31</t>
  </si>
  <si>
    <t>1.1.1.1.0.0.0.0.0.5</t>
  </si>
  <si>
    <t>FONDO CAJERO GUERRERO</t>
  </si>
  <si>
    <t>1.1.1.1.0.0.0.0.0.7</t>
  </si>
  <si>
    <t>1.1.1.1.0.0.0.0.0.8</t>
  </si>
  <si>
    <t>FONDO CAJERO ESTANCIAS B-03</t>
  </si>
  <si>
    <t>1.1.1.1.0.0.0.0.0.9</t>
  </si>
  <si>
    <t>FONDO REVOLVENTE CAJEROS</t>
  </si>
  <si>
    <t>1.1.1.1.0.0.0.0.1.0</t>
  </si>
  <si>
    <t>FONDO REVOLVENTE GUERRERO</t>
  </si>
  <si>
    <t>1.1.1.1.0.0.0.0.1.1</t>
  </si>
  <si>
    <t>FONDO REVOLVENTE NARANJOS</t>
  </si>
  <si>
    <t>1.1.1.1.0.0.0.0.1.2</t>
  </si>
  <si>
    <t>EFECTIVO CMAPAS</t>
  </si>
  <si>
    <t>1.1.1.2</t>
  </si>
  <si>
    <t>BANCOS/TESORERIA</t>
  </si>
  <si>
    <t>1.1.1.2.0.1.0.0.1.0</t>
  </si>
  <si>
    <t>BANAMEX 6924723 RECURSOS PROPIOS</t>
  </si>
  <si>
    <t>1.1.1.2.0.2.0.0.1.0</t>
  </si>
  <si>
    <t>BANCOMER 443077527 RECURSOS PROPIOS</t>
  </si>
  <si>
    <t>1.1.1.2.0.3.0.0.1.0</t>
  </si>
  <si>
    <t>SANTANDER 22000106988 DEVOLUCIONES DE IVA</t>
  </si>
  <si>
    <t>1.1.1.2.0.5.0.0.3.0</t>
  </si>
  <si>
    <t>BAJIO 10232445 PROTAR</t>
  </si>
  <si>
    <t>1.1.1.2.0.5.0.0.4.0</t>
  </si>
  <si>
    <t>BAJIO 1215571 FONDO DE AHORRO CONSEJO</t>
  </si>
  <si>
    <t>1.1.1.2.0.5.0.0.5.0</t>
  </si>
  <si>
    <t>BAJIO 16075285 PRIMA DE ANTIGUEDAD</t>
  </si>
  <si>
    <t>1.1.1.2.0.5.0.0.6.0</t>
  </si>
  <si>
    <t>BAJIO 6572036 DOMICILICIACION</t>
  </si>
  <si>
    <t>1.1.1.2.0.5.0.0.7.0</t>
  </si>
  <si>
    <t>BAJIO 6845220201 RECURSO PROPIOS</t>
  </si>
  <si>
    <t>1.1.1.2.0.5.0.0.8.0</t>
  </si>
  <si>
    <t>BAJIO 06845220202 GASTO CORRIENTE</t>
  </si>
  <si>
    <t>1.1.1.2.0.5.0.0.9.0</t>
  </si>
  <si>
    <t>BAJIO CEAG-054 40104556 SECT.D 4a.ETAPA</t>
  </si>
  <si>
    <t>1.1.1.2.0.5.0.1.0.0</t>
  </si>
  <si>
    <t>BAJIO CEAG-053 40110280 C.OBREGON</t>
  </si>
  <si>
    <t>1.1.1.2.0.5.0.1.1.0</t>
  </si>
  <si>
    <t>BAJIO CEAG-053 40141962 C.COMUNICACION</t>
  </si>
  <si>
    <t>1.1.1.2.0.5.0.1.2.0</t>
  </si>
  <si>
    <t>BAJIO CMA-054 401042340101 SECT.D 4a.ETAPA</t>
  </si>
  <si>
    <t>1.1.1.2.0.5.0.1.3.0</t>
  </si>
  <si>
    <t>BAJIO CMA-053 401100820101 C.OBREGON</t>
  </si>
  <si>
    <t>1.1.1.2.0.5.0.1.4.0</t>
  </si>
  <si>
    <t>BAJIO CMA-053 401415090101 C.COMUNICACION</t>
  </si>
  <si>
    <t>1.1.1.2.0.5.0.1.5.0</t>
  </si>
  <si>
    <t>BJIO FONDO DE AHORRO CMAPAS</t>
  </si>
  <si>
    <t>1.1.1.2.0.5.0.1.6.0</t>
  </si>
  <si>
    <t>BJIO CEAG-018 43985621 C.URIANGATO</t>
  </si>
  <si>
    <t>1.1.1.2.0.5.0.1.7.0</t>
  </si>
  <si>
    <t>BJIO CMA-018 439858600101 C.URIANGATO</t>
  </si>
  <si>
    <t>1.1.1.2.0.5.0.1.8.0</t>
  </si>
  <si>
    <t>BJIO CEAG-018 43986074 INFONAVIT III</t>
  </si>
  <si>
    <t>1.1.1.2.0.5.0.1.9.0</t>
  </si>
  <si>
    <t>BJIO CMA-018 439863140101 INFONAVIT III</t>
  </si>
  <si>
    <t>1.1.1.2.0.5.0.2.0.0</t>
  </si>
  <si>
    <t>BJIO CEAG-018 43986504 C.SCHZ.TORRADO</t>
  </si>
  <si>
    <t>1.1.1.2.0.5.0.2.1.0</t>
  </si>
  <si>
    <t>BJIO CMA-018 439866110101 C.SCHZ.TORRADO</t>
  </si>
  <si>
    <t>1.1.1.2.0.6.0.0.1.0</t>
  </si>
  <si>
    <t>SCOTIABANK 02300758817 RECURSOS PROPIOS</t>
  </si>
  <si>
    <t>1.1.1.2.0.8.0.0.1.0</t>
  </si>
  <si>
    <t>AFIRME AHORRO 1461099778</t>
  </si>
  <si>
    <t>1.1.1.2.0.8.0.0.2.0</t>
  </si>
  <si>
    <t>AFIRME 146110053 RECURSOS PROPIOS</t>
  </si>
  <si>
    <t>1.1.1.2.0.9.0.0.1.0</t>
  </si>
  <si>
    <t>BANORTE 102980867 RECURSOS PROPIOS</t>
  </si>
  <si>
    <t>1.1.1.4</t>
  </si>
  <si>
    <t>INVERSIONES TEMPORALES (HASTA 3 MESES)</t>
  </si>
  <si>
    <t>1.1.1.4.0.0.0.2.0.1</t>
  </si>
  <si>
    <t>BANCOMER INVERSION 443077527 RECURSOS PROPIOS</t>
  </si>
  <si>
    <t>1.1.1.4.0.0.0.3.0.1</t>
  </si>
  <si>
    <t>BANCO DEL BAJIO 01 INVERSION</t>
  </si>
  <si>
    <t>1.1.1.4.0.0.0.3.0.2</t>
  </si>
  <si>
    <t>BANCO DEL BAJIO 02 INVERSION</t>
  </si>
  <si>
    <t>1.1.1.4.0.0.0.3.0.9</t>
  </si>
  <si>
    <t>BAJIO DOMICILIACION INVERSION 6572036</t>
  </si>
  <si>
    <t>1.1.1.4.0.0.0.3.1.0</t>
  </si>
  <si>
    <t>BAJIO PROSSANEAR CTA. 6756 3730201 INVERSION</t>
  </si>
  <si>
    <t>1.1.1.4.0.0.0.3.2.2</t>
  </si>
  <si>
    <t>BAJIO 10232445 PROTAR INVERSION</t>
  </si>
  <si>
    <t>1.1.1.4.0.0.0.3.3.8</t>
  </si>
  <si>
    <t>CMAPAS PRIMA DE ANTIGUEDAD INVER. CTA.16075285</t>
  </si>
  <si>
    <t>1.1.1.4.0.0.0.3.5.4</t>
  </si>
  <si>
    <t>CMAPAS D.INCORPORACION CTA.32248346-0101</t>
  </si>
  <si>
    <t>1.1.1.4.0.0.0.3.6.3</t>
  </si>
  <si>
    <t>BJIO INVER.FONDO DE AHORRO CMAPAS 408992050102</t>
  </si>
  <si>
    <t>1.1.1.4.0.0.0.6.0.3</t>
  </si>
  <si>
    <t>SANTANDER CTA. 22000 106988 INVERSION</t>
  </si>
  <si>
    <t>1.1.2</t>
  </si>
  <si>
    <t>DERECHOS A RECIBIR EFECTIVO O EQUIVALENTES</t>
  </si>
  <si>
    <t>1.1.2.2</t>
  </si>
  <si>
    <t>CUENTAS POR COBRAR A CORTO PLAZO</t>
  </si>
  <si>
    <t>1.1.2.2.0.0.0.0.0.1</t>
  </si>
  <si>
    <t>DOCUMENTOS POR COBRAR A CP</t>
  </si>
  <si>
    <t>1.1.2.2.0.0.0.0.0.2</t>
  </si>
  <si>
    <t>CUOTAS VENCIDAS</t>
  </si>
  <si>
    <t>1.1.2.2.0.0.0.0.0.4</t>
  </si>
  <si>
    <t>SUBSIDIO SEMANAL</t>
  </si>
  <si>
    <t>1.1.2.2.0.0.0.0.0.5</t>
  </si>
  <si>
    <t>SUBSIDIO CATORCENAL</t>
  </si>
  <si>
    <t>1.1.2.2.0.0.0.0.0.6</t>
  </si>
  <si>
    <t>CXC POR FACTURACION</t>
  </si>
  <si>
    <t>1.1.2.2.0.0.0.0.0.7</t>
  </si>
  <si>
    <t>CXC DOCUMENTADOS</t>
  </si>
  <si>
    <t>1.1.2.2.9.0.9.9.9.9</t>
  </si>
  <si>
    <t>CUENTAS POR COBRAR</t>
  </si>
  <si>
    <t>1.1.2.3</t>
  </si>
  <si>
    <t>DEUDORES DIVERSOS POR COBRAR A CORTO PLAZO</t>
  </si>
  <si>
    <t>1.1.2.3.0.0.0.0.0.1</t>
  </si>
  <si>
    <t>FUNCIONARIOS Y EMPLEADOS</t>
  </si>
  <si>
    <t>1.1.2.3.0.0.0.0.0.2</t>
  </si>
  <si>
    <t>MORRALLA PARA COBRANZA EMPLEADOS</t>
  </si>
  <si>
    <t>1.1.2.3.0.0.0.0.0.3</t>
  </si>
  <si>
    <t>GASTOS POR COMPROBAR</t>
  </si>
  <si>
    <t>1.1.2.5</t>
  </si>
  <si>
    <t>DEUDORES POR ANTICIPOS DE LA TESORERIA A CORTO PLA</t>
  </si>
  <si>
    <t>1.1.2.5.0.0.0.0.0.1</t>
  </si>
  <si>
    <t>CAJA CHICA</t>
  </si>
  <si>
    <t>1.1.2.9</t>
  </si>
  <si>
    <t>OTROS DERECHOS A RECIBIR EFECTIVO O EQUIVALENTES A</t>
  </si>
  <si>
    <t>1.1.2.9.0.0.0.0.0.1</t>
  </si>
  <si>
    <t>OTROS DEUDORES</t>
  </si>
  <si>
    <t>1.1.2.9.0.0.0.0.0.4</t>
  </si>
  <si>
    <t>I.S.R. A FAVOR</t>
  </si>
  <si>
    <t>1.1.2.9.0.0.0.0.0.5</t>
  </si>
  <si>
    <t>IVA ACREDITABLE DEVENGADO</t>
  </si>
  <si>
    <t>1.1.2.9.0.3.0.0.0.1</t>
  </si>
  <si>
    <t>IVA TASA 16% POR ACREDITAR (PAGADO-COBRADO)</t>
  </si>
  <si>
    <t>1.1.3</t>
  </si>
  <si>
    <t>DERECHOS A RECIBIR BIENES O SERVICIOS</t>
  </si>
  <si>
    <t>1.1.3.1</t>
  </si>
  <si>
    <t>ANTICIPO A PROVEEDORES POR ADQUISICION DE BIENES Y</t>
  </si>
  <si>
    <t>1.1.3.1.0.0.0.0.0.1</t>
  </si>
  <si>
    <t>ANT A PROVEEDORES PRESTACION SERVICIOS CORTO PLAZO</t>
  </si>
  <si>
    <t>1.1.3.4</t>
  </si>
  <si>
    <t>ANTICIPO A CONTRATISTAS POR OBRAS PUBLICAS A CORTO</t>
  </si>
  <si>
    <t>1.1.3.4.0.0.0.0.0.1</t>
  </si>
  <si>
    <t>ANT A CONTRATISTAS A CORTO PLAZO</t>
  </si>
  <si>
    <t>1.1.5</t>
  </si>
  <si>
    <t>ALMACENES</t>
  </si>
  <si>
    <t>1.1.5.1</t>
  </si>
  <si>
    <t>ALMACEN DE MATERIALES Y SUMINISTROS DE CONSUMO</t>
  </si>
  <si>
    <t>1.1.5.1.1.2.1.6.0.0</t>
  </si>
  <si>
    <t>MATERIAL DE LIMPIEZA</t>
  </si>
  <si>
    <t>1.1.5.1.3.2.4.1.0.0</t>
  </si>
  <si>
    <t>PRODUCTOS MINERALES NO METALICOS</t>
  </si>
  <si>
    <t>1.1.5.1.3.2.4.2.0.0</t>
  </si>
  <si>
    <t>CEMENTO Y PRODUCTOS DE CONCRETO</t>
  </si>
  <si>
    <t>1.1.5.1.3.2.4.3.0.0</t>
  </si>
  <si>
    <t>CAL, YESO Y PRODUCTOS DE YESO</t>
  </si>
  <si>
    <t>1.1.5.1.3.2.4.4.0.0</t>
  </si>
  <si>
    <t>MADERA Y PRODUCTOS DE MADERA</t>
  </si>
  <si>
    <t>1.1.5.1.3.2.4.6.0.0</t>
  </si>
  <si>
    <t>MATERIAL ELECTRICO Y ELECTRONICO</t>
  </si>
  <si>
    <t>1.1.5.1.3.2.4.7.0.0</t>
  </si>
  <si>
    <t>ARTICULOS METALICOS PARA LA CONSTRUCCION</t>
  </si>
  <si>
    <t>1.1.5.1.3.2.4.9.0.0</t>
  </si>
  <si>
    <t>OTROS MATERIALES Y ART DE CONSTRUC Y REPARACION</t>
  </si>
  <si>
    <t>1.1.5.1.4.2.5.5.0.0</t>
  </si>
  <si>
    <t>MATERIALES,ACCESORIOS Y SUMIN DE LABORATORIO</t>
  </si>
  <si>
    <t>1.1.5.1.4.2.5.9.0.0</t>
  </si>
  <si>
    <t>OTROS PRODUCTOS QUIMICOS</t>
  </si>
  <si>
    <t>1.1.5.1.5.2.6.1.2.0</t>
  </si>
  <si>
    <t>COMB,LUBR Y ADIT P/MAQUIN,EPO D PROD Y SERV ADMVOS</t>
  </si>
  <si>
    <t>1.1.5.1.6.2.7.2.0.0</t>
  </si>
  <si>
    <t>PRENDAS DE SEGURIDAD Y PROTECCION PERSONAL</t>
  </si>
  <si>
    <t>1.1.5.1.6.2.7.2.1.0</t>
  </si>
  <si>
    <t>PRENDAS DE SEGURIDAD GENERAL</t>
  </si>
  <si>
    <t>1.1.5.1.8.2.9.1.0.0</t>
  </si>
  <si>
    <t>HERRAMIENTAS MENORES</t>
  </si>
  <si>
    <t>1.1.5.1.8.2.9.2.0.0</t>
  </si>
  <si>
    <t>REFACCIONES Y ACCESORIOS MENORES DE EDIFICIOS</t>
  </si>
  <si>
    <t>1.1.5.1.8.2.9.6.0.0</t>
  </si>
  <si>
    <t>REFAC Y ACCES MENORES DE EPO DE TRANSPORTE</t>
  </si>
  <si>
    <t>1.1.5.1.8.2.9.8.0.0</t>
  </si>
  <si>
    <t>REFAC Y ACCES MENORES DE MAQUIN Y OTROS EPOS</t>
  </si>
  <si>
    <t>ACTIVO NO CIRCULANTE</t>
  </si>
  <si>
    <t>1.2.2</t>
  </si>
  <si>
    <t>DERECHOS A RECIBIR EFECTIVO O EQUIVALENTES A LARGO</t>
  </si>
  <si>
    <t>1.2.2.9</t>
  </si>
  <si>
    <t>1.2.2.9.0.0.0.0.2.2</t>
  </si>
  <si>
    <t>IVA A FAVOR DEL EJERCICIO 2022</t>
  </si>
  <si>
    <t>1.2.2.9.0.0.0.0.2.3</t>
  </si>
  <si>
    <t>IVA A FAVOR DEL EJERCICIO 2023</t>
  </si>
  <si>
    <t>1.2.2.9.0.0.0.0.2.4</t>
  </si>
  <si>
    <t>IVA A FAVOR DEL EJERCICIO 2024</t>
  </si>
  <si>
    <t>1.2.3</t>
  </si>
  <si>
    <t>BIENES INMUEBLES, INFRAESTRUCTURA Y CONSTRUCCIONES</t>
  </si>
  <si>
    <t>1.2.3.1</t>
  </si>
  <si>
    <t>1.2.3.1.5.8.1.0.0.0</t>
  </si>
  <si>
    <t>1.2.3.1.5.8.1.0.0.9</t>
  </si>
  <si>
    <t>1.2.3.3</t>
  </si>
  <si>
    <t>EDIFICIOS NO HABITACIONALES</t>
  </si>
  <si>
    <t>1.2.3.3.5.8.3.0.0.0</t>
  </si>
  <si>
    <t>EDIFICIOS NO RESIDENCIALES</t>
  </si>
  <si>
    <t>1.2.3.5</t>
  </si>
  <si>
    <t>CONSTRUCCIONES EN PROCESO EN BIENES DE DOMINIO PUB</t>
  </si>
  <si>
    <t>1.2.3.5.3.6.1.3.0.0</t>
  </si>
  <si>
    <t>CONS D OBRS P EL ABS DE AGUA, PETRO, GS, ELE Y TEL</t>
  </si>
  <si>
    <t>1.2.3.5.4.6.1.4.0.0</t>
  </si>
  <si>
    <t>DIV DE TERRENOS Y CONSTR DE OBRAS DE URBANIZACION</t>
  </si>
  <si>
    <t>1.2.3.5.4.6.1.4.0.9</t>
  </si>
  <si>
    <t>1.2.3.6</t>
  </si>
  <si>
    <t>CONSTRUCCIONES EN PROCESO EN BIENES PROPIOS</t>
  </si>
  <si>
    <t>1.2.3.6.2.6.2.2.0.0</t>
  </si>
  <si>
    <t>EDIFICACION NO HABITACIONAL</t>
  </si>
  <si>
    <t>1.2.3.6.2.6.2.2.0.9</t>
  </si>
  <si>
    <t>1.2.3.6.3.6.2.3.0.0</t>
  </si>
  <si>
    <t>1.2.3.6.7.6.2.7.0.0</t>
  </si>
  <si>
    <t>INSTALACIONES Y EQUIPAMIENTO EN CONSTRUCCIONES</t>
  </si>
  <si>
    <t>1.2.3.6.9.6.2.9.0.0</t>
  </si>
  <si>
    <t>TRABAJOS DE ACABADOS EN EDIF Y OTROS TRABAJOS ESPE</t>
  </si>
  <si>
    <t>1.2.3.9</t>
  </si>
  <si>
    <t>OTROS BIENES INMUEBLES</t>
  </si>
  <si>
    <t>1.2.3.9.5.8.9.0.0.0</t>
  </si>
  <si>
    <t>1.2.4</t>
  </si>
  <si>
    <t>BIENES MUEBLES</t>
  </si>
  <si>
    <t>1.2.4.1</t>
  </si>
  <si>
    <t>MOBILIARIO Y EQUIPO DE ADMINISTRACION</t>
  </si>
  <si>
    <t>1.2.4.1.1.5.1.1.0.0</t>
  </si>
  <si>
    <t>MUEBLES DE OFICINA Y ESTANTERIA</t>
  </si>
  <si>
    <t>1.2.4.1.1.5.1.1.0.9</t>
  </si>
  <si>
    <t>1.2.4.1.3.5.1.5.0.0</t>
  </si>
  <si>
    <t>EQUIPO DE COMPUTO Y DE TECNOLOGIAS DE LA INFORMAC</t>
  </si>
  <si>
    <t>1.2.4.1.3.5.1.5.0.9</t>
  </si>
  <si>
    <t>1.2.4.2</t>
  </si>
  <si>
    <t>MOBILIARIO Y EQUIPO EDUCACIONAL Y RECREATIVO</t>
  </si>
  <si>
    <t>1.2.4.2.1.5.2.1.0.0</t>
  </si>
  <si>
    <t>EQUIPOS Y APARATOS AUDIOVISUALES</t>
  </si>
  <si>
    <t>1.2.4.2.3.5.2.3.0.0</t>
  </si>
  <si>
    <t>CAMARAS FOTOGRAFICAS Y DE VIDEO</t>
  </si>
  <si>
    <t>1.2.4.3</t>
  </si>
  <si>
    <t>EQUIPO E INSTRUMENTAL MEDICO Y DE LABORATORIO</t>
  </si>
  <si>
    <t>1.2.4.3.1.5.3.1.0.0</t>
  </si>
  <si>
    <t>EQUIPO MEDICO Y DE LABORATORIO</t>
  </si>
  <si>
    <t>1.2.4.3.2.5.3.2.0.0</t>
  </si>
  <si>
    <t>INSTRUMENTAL MEDICO Y DE LABORATORIO</t>
  </si>
  <si>
    <t>1.2.4.3.2.5.3.2.0.9</t>
  </si>
  <si>
    <t>1.2.4.4</t>
  </si>
  <si>
    <t>VEHICULOS Y EQUIPO DE TRANSPORTE</t>
  </si>
  <si>
    <t>1.2.4.4.1.5.4.1.0.0</t>
  </si>
  <si>
    <t>VEHICULOS Y EQUIPO TERRESTRE</t>
  </si>
  <si>
    <t>1.2.4.4.1.5.4.1.0.9</t>
  </si>
  <si>
    <t>1.2.4.4.2.5.4.2.0.0</t>
  </si>
  <si>
    <t>CARROCERIAS Y REMOLQUES</t>
  </si>
  <si>
    <t>1.2.4.4.9.5.4.9.0.0</t>
  </si>
  <si>
    <t>OTROS EQUIPOS DE TRANSPORTE</t>
  </si>
  <si>
    <t>1.2.4.6</t>
  </si>
  <si>
    <t>MAQUINARIA, OTROS EQUIPOS Y HERRAMIENTAS</t>
  </si>
  <si>
    <t>1.2.4.6.1.5.6.1.0.0</t>
  </si>
  <si>
    <t>MAQUINARIA Y EQUIPO AGROPECUARIO</t>
  </si>
  <si>
    <t>1.2.4.6.2.5.6.2.0.0</t>
  </si>
  <si>
    <t>MAQUINARIA Y EQUIPO INDUSTRIAL</t>
  </si>
  <si>
    <t>1.2.4.6.2.5.6.2.0.9</t>
  </si>
  <si>
    <t>1.2.4.6.3.5.6.3.0.0</t>
  </si>
  <si>
    <t>MAQUINARIA Y EQUIPO DE CONSTRUCCION</t>
  </si>
  <si>
    <t>1.2.4.6.4.5.6.4.0.0</t>
  </si>
  <si>
    <t>SIST DE AIRE ACON, CALEFACC Y DE REFR INDUS Y COM</t>
  </si>
  <si>
    <t>1.2.4.6.4.5.6.4.0.9</t>
  </si>
  <si>
    <t>1.2.4.6.5.5.6.5.0.0</t>
  </si>
  <si>
    <t>EQUIPO DE COMUNICACION Y TELECOMUNICACION</t>
  </si>
  <si>
    <t>1.2.4.6.5.5.6.5.0.9</t>
  </si>
  <si>
    <t>1.2.4.6.6.5.6.6.0.0</t>
  </si>
  <si>
    <t>EQ DE GENERACION ELECTRICA, APARATOS Y ACCES ELECT</t>
  </si>
  <si>
    <t>1.2.4.6.6.5.6.6.0.9</t>
  </si>
  <si>
    <t>1.2.4.6.7.5.6.7.0.0</t>
  </si>
  <si>
    <t>HERRAMIENTAS Y MAQUINAS-HERRAMIENTA</t>
  </si>
  <si>
    <t>1.2.4.6.9.5.6.9.0.0</t>
  </si>
  <si>
    <t>OTROS EQUIPOS</t>
  </si>
  <si>
    <t>1.2.5</t>
  </si>
  <si>
    <t>ACTIVOS INTANGIBLES</t>
  </si>
  <si>
    <t>1.2.5.1</t>
  </si>
  <si>
    <t>SOFTWARE</t>
  </si>
  <si>
    <t>1.2.5.1.5.9.1.0.0.0</t>
  </si>
  <si>
    <t>1.2.5.1.5.9.1.0.0.9</t>
  </si>
  <si>
    <t>1.2.5.4</t>
  </si>
  <si>
    <t>LICENCIAS</t>
  </si>
  <si>
    <t>1.2.5.4.1.5.9.7.0.0</t>
  </si>
  <si>
    <t>LICENCIAS INFORMATICAS E INTELECTUALES</t>
  </si>
  <si>
    <t>1.2.5.4.1.5.9.7.0.9</t>
  </si>
  <si>
    <t>1.2.6</t>
  </si>
  <si>
    <t>DEPRECIACION, DETERIORO Y AMORTIZACION ACUMULADA D</t>
  </si>
  <si>
    <t>1.2.6.1</t>
  </si>
  <si>
    <t>DEPRECIACION ACUMULADA DE BIENES INMUEBLES</t>
  </si>
  <si>
    <t>1.2.6.1.5.8.3.0.0.0</t>
  </si>
  <si>
    <t>DEP ACUM EDIFICIOS NO RESIDENCIALES</t>
  </si>
  <si>
    <t>1.2.6.1.5.8.9.0.0.0</t>
  </si>
  <si>
    <t>DEP ACUM OTROS BIENES INMUEBLES</t>
  </si>
  <si>
    <t>1.2.6.3</t>
  </si>
  <si>
    <t>DEPRECIACION ACUMULADA DE BIENES MUEBLES</t>
  </si>
  <si>
    <t>1.2.6.3.5.1.1.0.0.0</t>
  </si>
  <si>
    <t>DEP ACUM MUEBLES DE OFICINA Y ESTANTERIA</t>
  </si>
  <si>
    <t>1.2.6.3.5.1.5.0.0.0</t>
  </si>
  <si>
    <t>DEP ACUM EQUIPO DE COMPUTO Y DE TECN DE LA INF</t>
  </si>
  <si>
    <t>1.2.6.3.5.2.1.0.0.0</t>
  </si>
  <si>
    <t>DEP ACUM EQUIPOS Y APARATOS AUDIOVISUALES</t>
  </si>
  <si>
    <t>1.2.6.3.5.2.3.0.0.0</t>
  </si>
  <si>
    <t>DEP ACUM CAMARAS FOTOGRAFICAS Y DE VIDEO</t>
  </si>
  <si>
    <t>1.2.6.3.5.3.1.0.0.0</t>
  </si>
  <si>
    <t>DEP ACUM EQUIPO MEDICO Y DE LABORATORIO</t>
  </si>
  <si>
    <t>1.2.6.3.5.3.2.0.0.0</t>
  </si>
  <si>
    <t>DEP ACUM INSTRUMENTAL MEDICO Y DE LABORATORIO</t>
  </si>
  <si>
    <t>1.2.6.3.5.4.1.0.0.0</t>
  </si>
  <si>
    <t>DEP ACUM VEHICULOS Y EQUIPO TERRESTRE</t>
  </si>
  <si>
    <t>1.2.6.3.5.4.2.0.0.0</t>
  </si>
  <si>
    <t>DEP ACUM CARROCERIAS Y REMOLQUES</t>
  </si>
  <si>
    <t>1.2.6.3.5.4.9.0.0.0</t>
  </si>
  <si>
    <t>DEP ACUM OTROS EQUIPOS DE TRANSPORTE</t>
  </si>
  <si>
    <t>1.2.6.3.5.6.1.0.0.0</t>
  </si>
  <si>
    <t>DEP ACUM MAQUINARIA Y EQUIPO AGROPECUARIO</t>
  </si>
  <si>
    <t>1.2.6.3.5.6.2.0.0.0</t>
  </si>
  <si>
    <t>DEP ACUM MAQUINARIA Y EQUIPO INDUSTRIAL</t>
  </si>
  <si>
    <t>1.2.6.3.5.6.3.0.0.0</t>
  </si>
  <si>
    <t>DEP ACUM MAQUINARIA Y EQUI DE CONSTRUC</t>
  </si>
  <si>
    <t>1.2.6.3.5.6.4.0.0.0</t>
  </si>
  <si>
    <t>DEP ACUM SIS DE AIRE ACON, CALEF Y DE REF IND Y C</t>
  </si>
  <si>
    <t>1.2.6.3.5.6.5.0.0.0</t>
  </si>
  <si>
    <t>DEP ACUM EQUIPO DE COMUNICACION Y TELECOMUNICACIO</t>
  </si>
  <si>
    <t>1.2.6.3.5.6.6.0.0.0</t>
  </si>
  <si>
    <t>DEP ACUM EQ DE GENERA ELEC, APARATOS Y ACCES ELECT</t>
  </si>
  <si>
    <t>1.2.6.3.5.6.7.0.0.0</t>
  </si>
  <si>
    <t>DEP ACUM HERRAMIENTAS Y MAQUINAS-HERRAMIENTA</t>
  </si>
  <si>
    <t>1.2.6.3.5.6.9.0.0.0</t>
  </si>
  <si>
    <t>DEP ACUM OTROS EQUIPOS</t>
  </si>
  <si>
    <t>1.2.6.5</t>
  </si>
  <si>
    <t>AMORTIZACION ACUMULADA DE ACTIVOS INTANGIBLES</t>
  </si>
  <si>
    <t>1.2.6.5.5.9.1.0.0.0</t>
  </si>
  <si>
    <t>AMO ACUM SOFTWARE</t>
  </si>
  <si>
    <t>1.2.6.5.5.9.7.0.0.0</t>
  </si>
  <si>
    <t>AMO ACUM LICENCIAS INFORMATICAS E INTELECTUALES</t>
  </si>
  <si>
    <t>1.2.7</t>
  </si>
  <si>
    <t>ACTIVOS DIFERIDOS</t>
  </si>
  <si>
    <t>1.2.7.1</t>
  </si>
  <si>
    <t>ESTUDIOS, FORMULACION Y EVALUACION DE PROYECTOS</t>
  </si>
  <si>
    <t>1.2.7.1.6.3.1.0.0.0</t>
  </si>
  <si>
    <t>ESTU, FORM Y EVA D PROYE PRODU NO INCL EN CONC ANT</t>
  </si>
  <si>
    <t>1.2.7.9</t>
  </si>
  <si>
    <t>OTROS ACTIVOS DIFERIDOS</t>
  </si>
  <si>
    <t>1.2.7.9.0.0.0.0.0.1</t>
  </si>
  <si>
    <t>DEP. GAR. C.F.E</t>
  </si>
  <si>
    <t>1.2.7.9.0.0.0.0.0.4</t>
  </si>
  <si>
    <t>DEP. GAR. MARCOZER, S.A. DE C.V.</t>
  </si>
  <si>
    <t>PASIVO</t>
  </si>
  <si>
    <t>PASIVO CIRCULANTE</t>
  </si>
  <si>
    <t>2.1.1</t>
  </si>
  <si>
    <t>CUENTAS POR PAGAR A CORTO PLAZO</t>
  </si>
  <si>
    <t>2.1.1.1</t>
  </si>
  <si>
    <t>SERVICIOS PERSONALES POR PAGAR A CORTO PLAZO</t>
  </si>
  <si>
    <t>2.1.1.1.0.0.0.0.0.1</t>
  </si>
  <si>
    <t>NOMINA SEMANAL</t>
  </si>
  <si>
    <t>2.1.1.1.0.0.0.0.0.2</t>
  </si>
  <si>
    <t>NOMINA CATORCENAL</t>
  </si>
  <si>
    <t>2.1.1.1.0.0.0.0.0.3</t>
  </si>
  <si>
    <t>CANASTA BASICA SEMANAL</t>
  </si>
  <si>
    <t>2.1.1.1.0.0.0.0.0.4</t>
  </si>
  <si>
    <t>CANASTA BASICA CATORCENAL</t>
  </si>
  <si>
    <t>2.1.1.1.0.0.0.0.0.5</t>
  </si>
  <si>
    <t>CANASTA BASICA CONSEJO</t>
  </si>
  <si>
    <t>2.1.1.2</t>
  </si>
  <si>
    <t>PROVEEDORES POR PAGAR A CORTO PLAZO</t>
  </si>
  <si>
    <t>2.1.1.2.0.0.0.0.0.1</t>
  </si>
  <si>
    <t>PROVEEDORES POR PAGAR CORTO PLAZO</t>
  </si>
  <si>
    <t>2.1.1.3</t>
  </si>
  <si>
    <t>CONTRATISTAS POR OBRAS PUBLICAS POR PAGAR A CORTO</t>
  </si>
  <si>
    <t>2.1.1.3.0.0.0.0.0.1</t>
  </si>
  <si>
    <t>CONTRATISTAS POR PAGAR CORTO PLAZO</t>
  </si>
  <si>
    <t>2.1.1.7</t>
  </si>
  <si>
    <t>RETENCIONES Y CONTRIBUCIONES POR PAGAR A CORTO PLA</t>
  </si>
  <si>
    <t>2.1.1.7.0.0.0.0.0.1</t>
  </si>
  <si>
    <t>ISR SALARIOS</t>
  </si>
  <si>
    <t>2.1.1.7.0.0.0.0.0.2</t>
  </si>
  <si>
    <t>ISR CONSEJO DIRECTIV</t>
  </si>
  <si>
    <t>2.1.1.7.0.0.0.0.0.3</t>
  </si>
  <si>
    <t>ISR PROFESIONISTAS</t>
  </si>
  <si>
    <t>2.1.1.7.0.0.0.0.0.4</t>
  </si>
  <si>
    <t>ISR ASIMILABLES SUEL</t>
  </si>
  <si>
    <t>2.1.1.7.0.0.0.0.0.5</t>
  </si>
  <si>
    <t>1% CEDULAR</t>
  </si>
  <si>
    <t>2.1.1.7.0.0.0.0.0.7</t>
  </si>
  <si>
    <t>IVA POR PAGAR</t>
  </si>
  <si>
    <t>2.1.1.7.0.0.0.0.0.8</t>
  </si>
  <si>
    <t>RETENCION DE 6% DE IVA</t>
  </si>
  <si>
    <t>2.1.1.7.0.0.0.0.0.9</t>
  </si>
  <si>
    <t>2% CEDULAR RESICO</t>
  </si>
  <si>
    <t>2.1.1.7.0.0.0.0.1.0</t>
  </si>
  <si>
    <t>I.S.R. ARRENDAM.</t>
  </si>
  <si>
    <t>2.1.1.7.0.0.0.1.0.1</t>
  </si>
  <si>
    <t>CUOTA SINDICAL</t>
  </si>
  <si>
    <t>2.1.1.7.0.0.0.1.0.2</t>
  </si>
  <si>
    <t>CUOTA OBRERA SINDICATO</t>
  </si>
  <si>
    <t>2.1.1.7.0.0.0.1.0.3</t>
  </si>
  <si>
    <t>CUOTA PATRONAL SINDICATO</t>
  </si>
  <si>
    <t>2.1.1.7.0.0.0.1.0.4</t>
  </si>
  <si>
    <t>CUOTA OBRERA CONFIANZA</t>
  </si>
  <si>
    <t>2.1.1.7.0.0.0.1.0.5</t>
  </si>
  <si>
    <t>CUOTA PATRONAL CONFIANZA</t>
  </si>
  <si>
    <t>2.1.1.7.0.0.0.1.0.6</t>
  </si>
  <si>
    <t>IMSS</t>
  </si>
  <si>
    <t>2.1.1.7.0.0.0.1.0.7</t>
  </si>
  <si>
    <t>INFONAVIT</t>
  </si>
  <si>
    <t>2.1.1.7.0.0.0.1.0.8</t>
  </si>
  <si>
    <t>CUOTA CONSEJEROS AHORRO</t>
  </si>
  <si>
    <t>2.1.1.7.0.0.0.1.0.9</t>
  </si>
  <si>
    <t>CUOTA PATRONAL CONSEJO AHORRO</t>
  </si>
  <si>
    <t>2.1.1.7.0.0.0.1.1.0</t>
  </si>
  <si>
    <t>INTERESES FONDO DE AHORRO CONSEJO</t>
  </si>
  <si>
    <t>2.1.1.7.0.0.0.1.1.1</t>
  </si>
  <si>
    <t>INTERESES FONDO DE AHORRO EMPLEADOS</t>
  </si>
  <si>
    <t>2.1.1.7.0.0.0.1.1.2</t>
  </si>
  <si>
    <t>PRESTAMO FONACOT</t>
  </si>
  <si>
    <t>2.1.1.7.0.0.0.2.0.3</t>
  </si>
  <si>
    <t>DESCUENTOS ADMINISTRATIVOS</t>
  </si>
  <si>
    <t>2.1.1.7.0.0.0.2.0.4</t>
  </si>
  <si>
    <t>AYUDA FUNERARIA</t>
  </si>
  <si>
    <t>2.1.1.7.0.0.0.2.0.6</t>
  </si>
  <si>
    <t>SINDICAL</t>
  </si>
  <si>
    <t>2.1.1.7.0.0.0.2.0.8</t>
  </si>
  <si>
    <t>CAJA POPULAR 9 DE AGOSTO</t>
  </si>
  <si>
    <t>2.1.1.7.0.0.0.3.0.1</t>
  </si>
  <si>
    <t>0.2% CAPACITACION</t>
  </si>
  <si>
    <t>2.1.1.7.0.0.0.3.0.2</t>
  </si>
  <si>
    <t>0.5 % D.I.V.O.</t>
  </si>
  <si>
    <t>2.1.1.7.0.0.0.3.0.5</t>
  </si>
  <si>
    <t>0.25% RET COLEGIO DE INGENIEROS CIVILES</t>
  </si>
  <si>
    <t>2.1.1.7.0.0.0.3.0.6</t>
  </si>
  <si>
    <t>0.25% RET COLEGIO DE ARQUITECTOS</t>
  </si>
  <si>
    <t>2.1.1.7.0.0.0.3.0.7</t>
  </si>
  <si>
    <t>0.5% RET CMAPAS</t>
  </si>
  <si>
    <t>2.1.1.7.0.0.0.3.0.8</t>
  </si>
  <si>
    <t>0.2% CAPACITACION TRABAJADORES CMAPAS</t>
  </si>
  <si>
    <t>2.1.1.7.0.0.0.4.0.1</t>
  </si>
  <si>
    <t>DONATIVO BOMBEROS</t>
  </si>
  <si>
    <t>2.1.1.7.0.0.0.4.0.2</t>
  </si>
  <si>
    <t>DONATIVO CRUZ ROJA</t>
  </si>
  <si>
    <t>2.1.1.7.0.0.0.4.0.3</t>
  </si>
  <si>
    <t>DONATIVO DIF</t>
  </si>
  <si>
    <t>2.1.1.7.0.0.0.4.0.4</t>
  </si>
  <si>
    <t>DONATIVO ASILO DE ANCIANOS</t>
  </si>
  <si>
    <t>2.1.1.7.0.1.0.1.0.1</t>
  </si>
  <si>
    <t>RET ISR ARRENDAMIENTO P.F.</t>
  </si>
  <si>
    <t>2.1.1.7.0.1.0.1.0.2</t>
  </si>
  <si>
    <t>RET ISR HONORARIOS P.F.</t>
  </si>
  <si>
    <t>2.1.1.7.0.1.0.1.0.3</t>
  </si>
  <si>
    <t>HONORARIOS MEDICOS ISR PERSONAS FISICAS</t>
  </si>
  <si>
    <t>2.1.1.7.0.1.0.1.0.5</t>
  </si>
  <si>
    <t>RET ISR RESICO AC EM</t>
  </si>
  <si>
    <t>2.1.1.7.0.1.0.3.0.1</t>
  </si>
  <si>
    <t>IVA TASA 16% POR TRASLADAR (DEVENGADO)</t>
  </si>
  <si>
    <t>2.1.1.7.0.1.0.4.0.1</t>
  </si>
  <si>
    <t>IVA TASA 16% TRASLADADO (RECAUDADO)</t>
  </si>
  <si>
    <t>2.1.1.7.0.2.0.1.0.1</t>
  </si>
  <si>
    <t>RET CED. HONORARIOS</t>
  </si>
  <si>
    <t>2.1.1.7.0.2.0.1.0.3</t>
  </si>
  <si>
    <t>RET. CED ARRENDAMIENTO</t>
  </si>
  <si>
    <t>2.1.1.7.0.2.0.1.0.4</t>
  </si>
  <si>
    <t>RET CED RESICO A EMP</t>
  </si>
  <si>
    <t>2.1.1.7.0.2.0.1.0.5</t>
  </si>
  <si>
    <t>RET CED RESICO HONOR</t>
  </si>
  <si>
    <t>2.1.1.9</t>
  </si>
  <si>
    <t>OTRAS CUENTAS POR PAGAR A CORTO PLAZO</t>
  </si>
  <si>
    <t>2.1.1.9.0.0.0.0.0.1</t>
  </si>
  <si>
    <t>OTRAS CUENTAS POR PAGAR CORTO PLAZO</t>
  </si>
  <si>
    <t>2.1.1.9.0.0.0.0.0.2</t>
  </si>
  <si>
    <t>IVA TRASLADADO</t>
  </si>
  <si>
    <t>2.1.1.9.0.0.0.0.0.3</t>
  </si>
  <si>
    <t>IVA TRASLADADO PENDIENTE DE COBRO</t>
  </si>
  <si>
    <t>2.1.1.9.0.0.0.0.0.5</t>
  </si>
  <si>
    <t>TRANSFERENCIAS NO APLICADAS</t>
  </si>
  <si>
    <t>2.1.7</t>
  </si>
  <si>
    <t>PROVISIONES A CORTO PLAZO</t>
  </si>
  <si>
    <t>2.1.7.9</t>
  </si>
  <si>
    <t>OTRAS PROVISIONES A CORTO PLAZO</t>
  </si>
  <si>
    <t>2.1.7.9.0.0.0.0.0.1</t>
  </si>
  <si>
    <t>PROV. PRIMA DE ANTIGUEDAD</t>
  </si>
  <si>
    <t>2.1.9</t>
  </si>
  <si>
    <t>OTROS PASIVOS A CORTO PLAZO</t>
  </si>
  <si>
    <t>2.1.9.1</t>
  </si>
  <si>
    <t>INGRESOS POR CLASIFICAR</t>
  </si>
  <si>
    <t>2.1.9.1.0.0.0.0.0.1</t>
  </si>
  <si>
    <t>DEPOSITOS NO IDENTIFICADOS</t>
  </si>
  <si>
    <t>HACIENDA PUBLICA/ PATRIMONIO</t>
  </si>
  <si>
    <t>HACIENDA PUBLICA/PATRIMONIO CONTRIBUIDO</t>
  </si>
  <si>
    <t>3.1.1</t>
  </si>
  <si>
    <t>APORTACIONES</t>
  </si>
  <si>
    <t>3.1.1.0</t>
  </si>
  <si>
    <t>3.1.1.0.0.0.0.0.0.1</t>
  </si>
  <si>
    <t>3.1.1.0.0.0.9.1.0.6</t>
  </si>
  <si>
    <t>TRANSFERENCIAS PARA INVERSION PUBLICA</t>
  </si>
  <si>
    <t>3.1.1.0.0.0.9.9.9.9</t>
  </si>
  <si>
    <t>BAJA DE ACTIVO FIJO</t>
  </si>
  <si>
    <t>3.1.2</t>
  </si>
  <si>
    <t>DONACIONES DE CAPITAL</t>
  </si>
  <si>
    <t>3.1.2.0</t>
  </si>
  <si>
    <t>3.1.2.0.0.0.0.0.0.1</t>
  </si>
  <si>
    <t>DONACIONES</t>
  </si>
  <si>
    <t>HACIENDA PUBLICA /PATRIMONIO GENERADO</t>
  </si>
  <si>
    <t>3.2.1</t>
  </si>
  <si>
    <t>RESULTADOS DEL EJERCICIO (AHORRO/ DESAHORRO)</t>
  </si>
  <si>
    <t>3.2.1.0</t>
  </si>
  <si>
    <t>3.2.1.0.0.0.0.0.0.1</t>
  </si>
  <si>
    <t>RESULT DEL EJERCICIO: AHORRO/DESAHORRO</t>
  </si>
  <si>
    <t>3.2.2</t>
  </si>
  <si>
    <t>RESULTADOS DE EJERCICIOS ANTERIORES</t>
  </si>
  <si>
    <t>3.2.2.0</t>
  </si>
  <si>
    <t>3.2.2.0.0.0.0.0.0.1</t>
  </si>
  <si>
    <t>RESULTADO EJERCICIOS ANTERIORES</t>
  </si>
  <si>
    <t>3.2.2.0.0.0.0.1.0.1</t>
  </si>
  <si>
    <t>APLICACION DE REMANENETES RECURSOS PROPIOS 2011</t>
  </si>
  <si>
    <t>3.2.2.0.0.0.0.1.0.2</t>
  </si>
  <si>
    <t>APLICACION DE REM RECURSOS PROPIOS 2012</t>
  </si>
  <si>
    <t>3.2.2.0.0.0.0.1.0.3</t>
  </si>
  <si>
    <t>APLICACION DE REM RECURSOS PROPIOS 2013</t>
  </si>
  <si>
    <t>3.2.2.0.0.0.0.1.0.4</t>
  </si>
  <si>
    <t>APLICACION DE REM RECURSO PROPIO 2014</t>
  </si>
  <si>
    <t>3.2.2.0.0.0.0.1.0.5</t>
  </si>
  <si>
    <t>APLICACION DE REM RECURSOS PROPIOS 2015</t>
  </si>
  <si>
    <t>3.2.2.0.0.0.0.2.0.1</t>
  </si>
  <si>
    <t>APLICACION DE REM CEAG 2011</t>
  </si>
  <si>
    <t>3.2.2.0.0.0.0.2.0.4</t>
  </si>
  <si>
    <t>APLICACION DE REM RECURSO ESTATAL 2014</t>
  </si>
  <si>
    <t>3.2.2.0.0.0.0.3.0.1</t>
  </si>
  <si>
    <t>APLICACION DE REM CONAGUA 2012</t>
  </si>
  <si>
    <t>3.2.2.0.0.0.0.3.0.4</t>
  </si>
  <si>
    <t>APLICACION DE REM RECURSO FEDERAL 2014</t>
  </si>
  <si>
    <t>3.2.2.0.0.0.0.3.0.5</t>
  </si>
  <si>
    <t>APLICACION DE REM RECURSO FEDERAL 2015</t>
  </si>
  <si>
    <t>3.2.2.0.0.0.0.4.0.1</t>
  </si>
  <si>
    <t>APLICACION DE REMANENETES LINEA DE CREDITO 2011</t>
  </si>
  <si>
    <t>3.2.2.0.0.0.0.4.1.6</t>
  </si>
  <si>
    <t>APLICACION DE REMANANTE RECUROS ESTATAL 2016</t>
  </si>
  <si>
    <t>3.2.2.0.0.0.0.5.0.0</t>
  </si>
  <si>
    <t>APLIC REM GENERAL ANTERIOR</t>
  </si>
  <si>
    <t>3.2.2.0.0.0.0.5.0.5</t>
  </si>
  <si>
    <t>APLICACION DE REM RECURSO MUNICIPAL 2015</t>
  </si>
  <si>
    <t>3.2.2.0.0.0.0.5.1.2</t>
  </si>
  <si>
    <t>3.2.2.0.0.0.0.5.1.3</t>
  </si>
  <si>
    <t>3.2.2.0.0.0.0.5.1.4</t>
  </si>
  <si>
    <t>APLICACION DE REM RECURSOS PROPIOS 2014</t>
  </si>
  <si>
    <t>3.2.2.0.0.0.0.5.1.5</t>
  </si>
  <si>
    <t>3.2.2.0.0.0.0.5.1.6</t>
  </si>
  <si>
    <t>APLICACION DE REM RECURSOS PROPIOS 2016</t>
  </si>
  <si>
    <t>3.2.2.0.0.0.0.5.1.7</t>
  </si>
  <si>
    <t>APLICACION DE REM RECURSOS PROPIOS 2017</t>
  </si>
  <si>
    <t>3.2.2.0.0.0.0.5.1.8</t>
  </si>
  <si>
    <t>APLICACION DE REM RECURSOS PROPIOS 2018</t>
  </si>
  <si>
    <t>3.2.2.0.0.0.0.5.1.9</t>
  </si>
  <si>
    <t>APLICACION DE REM RECURSOS PROPIOS 2019</t>
  </si>
  <si>
    <t>3.2.2.0.0.0.0.5.2.0</t>
  </si>
  <si>
    <t>APLICACION DE REM RECURSOS PROPIOS 2020</t>
  </si>
  <si>
    <t>3.2.2.0.0.0.0.5.2.1</t>
  </si>
  <si>
    <t>APLICACION DE REM RECURSOS PROPIOS 2021</t>
  </si>
  <si>
    <t>3.2.2.0.0.0.0.5.2.2</t>
  </si>
  <si>
    <t>APLICACION DE REM RECURSOS PROPIOS 2022</t>
  </si>
  <si>
    <t>3.2.2.0.0.0.0.5.2.3</t>
  </si>
  <si>
    <t>APLICACION DE REM RECURSOS PROPIOS 2023</t>
  </si>
  <si>
    <t>3.2.2.0.0.0.2.0.0.0</t>
  </si>
  <si>
    <t>RESULT. DE EJERCICIO GRAL. ANT.</t>
  </si>
  <si>
    <t>3.2.2.0.0.0.2.0.1.1</t>
  </si>
  <si>
    <t>RESULTADO DEL EJERCICIO 2011</t>
  </si>
  <si>
    <t>3.2.2.0.0.0.2.0.1.2</t>
  </si>
  <si>
    <t>RESULTADO DEL EJERCICIO 2012</t>
  </si>
  <si>
    <t>3.2.2.0.0.0.2.0.1.3</t>
  </si>
  <si>
    <t>RESULTADO DEL EJERCICIO 2013</t>
  </si>
  <si>
    <t>3.2.2.0.0.0.2.0.1.4</t>
  </si>
  <si>
    <t>RESULTADO DEL EJERCICIO 2014</t>
  </si>
  <si>
    <t>3.2.2.0.0.0.2.0.1.5</t>
  </si>
  <si>
    <t>RESULTADO DEL EJERCICIO 2015</t>
  </si>
  <si>
    <t>3.2.2.0.0.0.2.0.1.6</t>
  </si>
  <si>
    <t>RESULTADO DEL EJERCICIO 2016</t>
  </si>
  <si>
    <t>3.2.2.0.0.0.2.0.1.7</t>
  </si>
  <si>
    <t>RESULTADO DEL EJERCICIO 2017</t>
  </si>
  <si>
    <t>3.2.2.0.0.0.2.0.1.8</t>
  </si>
  <si>
    <t>RESULTADO DEL EJERCICIO 2018</t>
  </si>
  <si>
    <t>3.2.2.0.0.0.2.0.1.9</t>
  </si>
  <si>
    <t>RESULTADO DEL EJERCICIO 2019</t>
  </si>
  <si>
    <t>3.2.2.0.0.0.2.0.2.0</t>
  </si>
  <si>
    <t>RESULTADO DEL EJERCICIO 2020</t>
  </si>
  <si>
    <t>3.2.2.0.0.0.2.0.2.1</t>
  </si>
  <si>
    <t>RESULTADO DEL EJERCICIO 2021</t>
  </si>
  <si>
    <t>3.2.2.0.0.0.2.0.2.2</t>
  </si>
  <si>
    <t>RESULTADO DEL EJERCICIO 2022</t>
  </si>
  <si>
    <t>3.2.2.0.0.0.2.0.2.3</t>
  </si>
  <si>
    <t>RESULTADO DEL EJERCICIO 2023</t>
  </si>
  <si>
    <t>3.2.3</t>
  </si>
  <si>
    <t>REVALUOS</t>
  </si>
  <si>
    <t>3.2.3.1</t>
  </si>
  <si>
    <t>REVALUO DE BIENES INMUEBLES</t>
  </si>
  <si>
    <t>3.2.3.1.0.0.0.0.0.1</t>
  </si>
  <si>
    <t>REVALUO DE TERRENOS</t>
  </si>
  <si>
    <t>INGRESOS Y OTROS BENEFICIOS</t>
  </si>
  <si>
    <t>INGRESOS DE GESTION</t>
  </si>
  <si>
    <t>4.1.5</t>
  </si>
  <si>
    <t>PRODUCTOS</t>
  </si>
  <si>
    <t>4.1.5.1</t>
  </si>
  <si>
    <t>4.1.5.1.0.1.0.0.0.0</t>
  </si>
  <si>
    <t>INTERESES BANCARIOS</t>
  </si>
  <si>
    <t>4.1.7</t>
  </si>
  <si>
    <t>INGRESOS POR VENTA DE BIENES Y PRESTACION DE SERVI</t>
  </si>
  <si>
    <t>4.1.7.3</t>
  </si>
  <si>
    <t>INGRESOS POR VENTA DE BIENES Y PRESTACION DE SERVI</t>
  </si>
  <si>
    <t>4.1.7.3.2.1.0.0.0.1</t>
  </si>
  <si>
    <t>SERVICIO MEDIDO DE AGUA POTABLE</t>
  </si>
  <si>
    <t>4.1.7.3.2.1.0.0.0.3</t>
  </si>
  <si>
    <t>SERVICIO DE AGUA POT TOMAS PROVISIONALES</t>
  </si>
  <si>
    <t>4.1.7.3.2.1.0.0.0.4</t>
  </si>
  <si>
    <t>CONSUMO ESTIM AGUA POT TOMAS IRREGULARES</t>
  </si>
  <si>
    <t>4.1.7.3.2.2.0.0.0.1</t>
  </si>
  <si>
    <t>SERVICIO DE ALCANTARILLADO SANITARIO</t>
  </si>
  <si>
    <t>4.1.7.3.2.4.0.0.0.1</t>
  </si>
  <si>
    <t>TRATAMIENTO DE AGUA RESIDUAL SANEAMIENTO</t>
  </si>
  <si>
    <t>4.1.7.3.2.6.0.0.0.2</t>
  </si>
  <si>
    <t>AGUA POTABLE EN PIPAS P/USO DOMESTICO</t>
  </si>
  <si>
    <t>4.1.7.3.2.7.0.0.0.1</t>
  </si>
  <si>
    <t>DERECHOS INCORPORACION RED AGUA POT HAB</t>
  </si>
  <si>
    <t>4.1.7.3.2.7.0.0.0.2</t>
  </si>
  <si>
    <t>DERECHOS DE INCORP ALCANTARILLADO HAB</t>
  </si>
  <si>
    <t>4.1.7.3.2.7.0.0.0.3</t>
  </si>
  <si>
    <t>DERECHOS DE INCORP RED AGUA TRATADA HAB</t>
  </si>
  <si>
    <t>4.1.7.3.3.0.0.0.0.1</t>
  </si>
  <si>
    <t>MATERIALES E INST RAMAL TOMA AGUA POT</t>
  </si>
  <si>
    <t>4.1.7.3.3.0.0.0.0.2</t>
  </si>
  <si>
    <t>MATERIALES E INST CUADROS DE MEDICION</t>
  </si>
  <si>
    <t>4.1.7.3.3.0.0.0.0.3</t>
  </si>
  <si>
    <t>SUMINSTRO E INST MEDIDORES AGUA POTABLE</t>
  </si>
  <si>
    <t>4.1.7.3.3.0.0.0.0.5</t>
  </si>
  <si>
    <t>MAT.AMPLIACION RED DRENAJE</t>
  </si>
  <si>
    <t>4.1.7.3.3.1.0.0.0.1</t>
  </si>
  <si>
    <t>CONSTANCIA DE NO ADEUDO</t>
  </si>
  <si>
    <t>4.1.7.3.3.1.0.0.0.5</t>
  </si>
  <si>
    <t>SUSPENSION VOLUNTARIA DE TOMA (TEMPORAL)</t>
  </si>
  <si>
    <t>4.1.7.3.3.1.0.0.0.6</t>
  </si>
  <si>
    <t>REACTIVACION DEL SERVICIO/CUENTA</t>
  </si>
  <si>
    <t>4.1.7.3.3.1.0.0.1.0</t>
  </si>
  <si>
    <t>CONTRATOS DE AGUA POTABLE</t>
  </si>
  <si>
    <t>4.1.7.3.3.1.0.0.1.1</t>
  </si>
  <si>
    <t>CONTRATOS DE DESCARGA DE AGUA RESIDUAL</t>
  </si>
  <si>
    <t>4.1.7.3.3.2.0.0.0.1</t>
  </si>
  <si>
    <t>LIMPIEZA DE DESCARGA SANITARIA Y/O FOSAS</t>
  </si>
  <si>
    <t>4.1.7.3.3.2.0.0.0.2</t>
  </si>
  <si>
    <t>RECONEXION DE TOMA DE AGUA</t>
  </si>
  <si>
    <t>4.1.7.3.3.2.0.0.1.0</t>
  </si>
  <si>
    <t>PAGOS POR TRABAJOS VARIOS</t>
  </si>
  <si>
    <t>4.1.7.3.3.3.0.0.0.1</t>
  </si>
  <si>
    <t>CARTA DE FACTIBILIDAD</t>
  </si>
  <si>
    <t>4.1.7.3.3.3.0.0.0.2</t>
  </si>
  <si>
    <t>REVISION DE PROYECTOS</t>
  </si>
  <si>
    <t>4.1.7.3.3.3.0.0.0.3</t>
  </si>
  <si>
    <t>SUPERVISION DE OBRAS</t>
  </si>
  <si>
    <t>4.1.7.3.3.3.0.0.0.4</t>
  </si>
  <si>
    <t>RECEPCION OBRAS,TITULOS DE CONCESION Y P</t>
  </si>
  <si>
    <t>4.1.7.3.3.5.0.0.0.1</t>
  </si>
  <si>
    <t>RECARGOS</t>
  </si>
  <si>
    <t>4.1.7.3.3.5.0.0.0.2</t>
  </si>
  <si>
    <t>MULTAS</t>
  </si>
  <si>
    <t>PARTICIPACIONES, APORTACIONES, CONVENIOS, INCENTIV</t>
  </si>
  <si>
    <t>4.2.2</t>
  </si>
  <si>
    <t>TRANSFERENCIAS, ASIGNACIONES, SUBSIDIOS Y SUBVENCI</t>
  </si>
  <si>
    <t>4.2.2.1</t>
  </si>
  <si>
    <t>TRANSFERENCIAS Y ASIGNACIONES</t>
  </si>
  <si>
    <t>4.2.2.1.0.2.0.0.0.3</t>
  </si>
  <si>
    <t>CONVENIOS CONAGUA</t>
  </si>
  <si>
    <t>OTROS INGRESOS Y BENEFICIOS</t>
  </si>
  <si>
    <t>4.3.9</t>
  </si>
  <si>
    <t>OTROS INGRESOS Y BENEFICIOS VARIOS</t>
  </si>
  <si>
    <t>4.3.9.9</t>
  </si>
  <si>
    <t>OTROS INGRESOS Y BENEFICIOS VARIOS</t>
  </si>
  <si>
    <t>4.3.9.9.0.1.0.0.0.5</t>
  </si>
  <si>
    <t>ACTUALIZACIÓN IVA</t>
  </si>
  <si>
    <t>4.3.9.9.0.1.0.0.1.1</t>
  </si>
  <si>
    <t>BASES PARA CONCURSO</t>
  </si>
  <si>
    <t>4.3.9.9.0.1.0.0.1.2</t>
  </si>
  <si>
    <t>GESTION A CUENTA DE TERCEROS</t>
  </si>
  <si>
    <t>GASTOS Y OTRAS PERDIDAS</t>
  </si>
  <si>
    <t>GASTOS DE FUNCIONAMIENTO</t>
  </si>
  <si>
    <t>5.1.1</t>
  </si>
  <si>
    <t>SERVICIOS PERSONALES</t>
  </si>
  <si>
    <t>5.1.1.1</t>
  </si>
  <si>
    <t>REMUNERACIONES AL PERSONAL DE CARACTER PERMANENTE</t>
  </si>
  <si>
    <t>5.1.1.1.1.1.3.1.0.0</t>
  </si>
  <si>
    <t>SUELDO BASE SINDICATO Y PERSONAL DE BASE</t>
  </si>
  <si>
    <t>5.1.1.1.1.1.3.2.0.0</t>
  </si>
  <si>
    <t>HONORARIOS DE CONSEJEROS</t>
  </si>
  <si>
    <t>5.1.1.1.1.1.3.3.0.0</t>
  </si>
  <si>
    <t>DIA FESTIVO</t>
  </si>
  <si>
    <t>5.1.1.2</t>
  </si>
  <si>
    <t>REMUNERACIONES AL PERSONAL DE CARACTER TRANSITORIO</t>
  </si>
  <si>
    <t>5.1.1.2.1.2.4.0.0.0</t>
  </si>
  <si>
    <t>RETRI A LOS REPRES DE LOS TRAB Y PATR EN LA J.C.A.</t>
  </si>
  <si>
    <t>5.1.1.3</t>
  </si>
  <si>
    <t>REMUNERACIONES ADICIONALES Y ESPECIALES</t>
  </si>
  <si>
    <t>5.1.1.3.1.3.2.1.0.0</t>
  </si>
  <si>
    <t>PRIMA VACACIONAL</t>
  </si>
  <si>
    <t>5.1.1.3.1.3.2.2.0.0</t>
  </si>
  <si>
    <t>PRIMA DOMINICAL</t>
  </si>
  <si>
    <t>5.1.1.3.1.3.2.3.0.0</t>
  </si>
  <si>
    <t>GRATIFICACION DE FIN DE AÑO</t>
  </si>
  <si>
    <t>5.1.1.3.1.3.3.1.0.0</t>
  </si>
  <si>
    <t>REMUNERACIONES POR HORAS EXTRAORDINARIAS</t>
  </si>
  <si>
    <t>5.1.1.3.1.3.3.2.0.0</t>
  </si>
  <si>
    <t>ALIMENTOS POR HORAS EXTRAORDINARIAS</t>
  </si>
  <si>
    <t>5.1.1.3.1.3.3.3.0.0</t>
  </si>
  <si>
    <t>GUARDIAS DIAS NO LABORABLES</t>
  </si>
  <si>
    <t>5.1.1.4</t>
  </si>
  <si>
    <t>SEGURIDAD SOCIAL</t>
  </si>
  <si>
    <t>5.1.1.4.1.4.1.3.0.0</t>
  </si>
  <si>
    <t>APORTACIONES IMSS</t>
  </si>
  <si>
    <t>5.1.1.4.1.4.2.1.0.0</t>
  </si>
  <si>
    <t>APORTACIONES INFONAVIT</t>
  </si>
  <si>
    <t>5.1.1.4.1.4.3.0.0.0</t>
  </si>
  <si>
    <t>APORTACIONES AL SISTEMA PARA EL RETIRO</t>
  </si>
  <si>
    <t>5.1.1.4.1.4.4.0.0.0</t>
  </si>
  <si>
    <t>APORTACIONES PARA SEGUROS</t>
  </si>
  <si>
    <t>5.1.1.5</t>
  </si>
  <si>
    <t>OTRAS PRESTACIONES SOCIALES Y ECONOMICAS</t>
  </si>
  <si>
    <t>5.1.1.5.1.5.1.1.0.0</t>
  </si>
  <si>
    <t>CUOTAS P/EL FONDO DE AHORRO PERSONAL SIND. Y BASE</t>
  </si>
  <si>
    <t>5.1.1.5.1.5.1.2.0.0</t>
  </si>
  <si>
    <t>CUOTAS PARA FONDO DE AHORRO CONSEJO</t>
  </si>
  <si>
    <t>5.1.1.5.1.5.2.0.0.0</t>
  </si>
  <si>
    <t>INDEMNIZACIONES</t>
  </si>
  <si>
    <t>5.1.1.5.1.5.4.1.0.0</t>
  </si>
  <si>
    <t>AYUDAS AL SINDICATO (BIBLIOTECA, FESTEJOS, OTROS)</t>
  </si>
  <si>
    <t>5.1.1.5.1.5.4.2.0.0</t>
  </si>
  <si>
    <t>VIATICOS CCT SINDICATO</t>
  </si>
  <si>
    <t>5.1.1.5.1.5.4.4.0.0</t>
  </si>
  <si>
    <t>PRIMA POR TRABAJO INSALUBRE O EN ALTURAS</t>
  </si>
  <si>
    <t>5.1.1.5.1.5.4.5.0.0</t>
  </si>
  <si>
    <t>CANASTA BASICA</t>
  </si>
  <si>
    <t>5.1.1.5.1.5.4.6.0.0</t>
  </si>
  <si>
    <t>BECAS</t>
  </si>
  <si>
    <t>5.1.1.5.1.5.5.0.0.0</t>
  </si>
  <si>
    <t>APOYOS A LA CAPACITACION DE LOS SERVIDORES PUBLIC</t>
  </si>
  <si>
    <t>5.1.1.5.1.5.9.0.0.0</t>
  </si>
  <si>
    <t>5.1.2</t>
  </si>
  <si>
    <t>MATERIALES Y SUMINISTROS</t>
  </si>
  <si>
    <t>5.1.2.1</t>
  </si>
  <si>
    <t>MATERIALES DE ADMINISTRACION, EMISION DE DOCUMENTO</t>
  </si>
  <si>
    <t>5.1.2.1.2.1.1.1.0.0</t>
  </si>
  <si>
    <t>MATERIALES Y UTILES DE OFICINA</t>
  </si>
  <si>
    <t>5.1.2.1.2.1.1.2.0.0</t>
  </si>
  <si>
    <t>EQUIPOS MENORES DE OFICINA</t>
  </si>
  <si>
    <t>5.1.2.1.2.1.2.0.0.0</t>
  </si>
  <si>
    <t>MATERIALES Y UTILES DE IMPRESION Y REPRODUCCION</t>
  </si>
  <si>
    <t>5.1.2.1.2.1.4.1.0.0</t>
  </si>
  <si>
    <t>TONER, CARTUCHOS, MATERIAL P/IMPRESION</t>
  </si>
  <si>
    <t>5.1.2.1.2.1.4.2.0.0</t>
  </si>
  <si>
    <t>EPOS MENORES DE TECNOL DE LA INFORMAC Y COMUNICACI</t>
  </si>
  <si>
    <t>5.1.2.1.2.1.5.0.0.0</t>
  </si>
  <si>
    <t>MATERIAL IMPRESO E INFORMACION DIGITAL</t>
  </si>
  <si>
    <t>5.1.2.1.2.1.6.0.0.0</t>
  </si>
  <si>
    <t>5.1.2.2</t>
  </si>
  <si>
    <t>ALIMENTOS Y UTENSILIOS</t>
  </si>
  <si>
    <t>5.1.2.2.2.2.1.0.0.0</t>
  </si>
  <si>
    <t>PRODUCTOS ALIMENTICIOS PARA PERSONAS</t>
  </si>
  <si>
    <t>5.1.2.4</t>
  </si>
  <si>
    <t>MATERIALES Y ARTICULOS DE CONSTRUCCION Y DE REPARA</t>
  </si>
  <si>
    <t>5.1.2.4.2.4.1.0.0.0</t>
  </si>
  <si>
    <t>5.1.2.4.2.4.2.0.0.0</t>
  </si>
  <si>
    <t>5.1.2.4.2.4.3.0.0.0</t>
  </si>
  <si>
    <t>5.1.2.4.2.4.4.0.0.0</t>
  </si>
  <si>
    <t>5.1.2.4.2.4.6.0.0.0</t>
  </si>
  <si>
    <t>5.1.2.4.2.4.7.0.0.0</t>
  </si>
  <si>
    <t>5.1.2.4.2.4.9.0.0.0</t>
  </si>
  <si>
    <t>OTROS MATERIALES Y ARTICULOS DE CONSTRUCC Y REPARA</t>
  </si>
  <si>
    <t>5.1.2.5</t>
  </si>
  <si>
    <t>PRODUCTOS QUIMICOS, FARMACEUTICOS Y DE LABORATORIO</t>
  </si>
  <si>
    <t>5.1.2.5.2.5.5.0.0.0</t>
  </si>
  <si>
    <t>MATERIALES ACCESORIOS Y SUMINISTROS DE LABORATORIO</t>
  </si>
  <si>
    <t>5.1.2.5.2.5.9.0.0.0</t>
  </si>
  <si>
    <t>5.1.2.6</t>
  </si>
  <si>
    <t>COMBUSTIBLES, LUBRICANTES Y ADITIVOS</t>
  </si>
  <si>
    <t>5.1.2.6.2.6.1.1.0.0</t>
  </si>
  <si>
    <t>COMBUST, LUBRIC Y ADIT P/VEHIC ASIGN A SERV PUBLIC</t>
  </si>
  <si>
    <t>5.1.2.6.2.6.1.2.0.0</t>
  </si>
  <si>
    <t>5.1.2.7</t>
  </si>
  <si>
    <t>VESTUARIO, BLANCOS, PRENDAS DE PROTECCION Y ARTICU</t>
  </si>
  <si>
    <t>5.1.2.7.2.7.1.0.0.0</t>
  </si>
  <si>
    <t>VESTUARIO Y UNIFORMES</t>
  </si>
  <si>
    <t>5.1.2.7.2.7.2.1.0.0</t>
  </si>
  <si>
    <t>5.1.2.7.2.7.2.2.0.0</t>
  </si>
  <si>
    <t>PRENDAS DE PROTECCION PERSONAL</t>
  </si>
  <si>
    <t>5.1.2.9</t>
  </si>
  <si>
    <t>HERRAMIENTAS, REFACCIONES Y ACCESORIOS MENORES</t>
  </si>
  <si>
    <t>5.1.2.9.2.9.1.0.0.0</t>
  </si>
  <si>
    <t>5.1.2.9.2.9.2.0.0.0</t>
  </si>
  <si>
    <t>5.1.2.9.2.9.3.0.0.0</t>
  </si>
  <si>
    <t>REF Y ACC MENORES DE MOB Y EQ DE ADMON EDUC Y RECR</t>
  </si>
  <si>
    <t>5.1.2.9.2.9.4.0.0.0</t>
  </si>
  <si>
    <t>REF Y ACC MENRS DE MOB Y EQ DE COM Y TEC DE LA INF</t>
  </si>
  <si>
    <t>5.1.2.9.2.9.6.0.0.0</t>
  </si>
  <si>
    <t>REF Y ACCESORIOS MENORES DE EQUIPO DE TRANSPORTE</t>
  </si>
  <si>
    <t>5.1.2.9.2.9.8.0.0.0</t>
  </si>
  <si>
    <t>REF Y ACC MENORES DE MAQUINARIA Y OTROS EQUIPOS</t>
  </si>
  <si>
    <t>5.1.3</t>
  </si>
  <si>
    <t>SERVICIOS GENERALES</t>
  </si>
  <si>
    <t>5.1.3.1</t>
  </si>
  <si>
    <t>SERVICIOS BASICOS</t>
  </si>
  <si>
    <t>5.1.3.1.3.1.1.0.0.0</t>
  </si>
  <si>
    <t>ENERGIA ELECTRICA</t>
  </si>
  <si>
    <t>5.1.3.1.3.1.4.0.0.0</t>
  </si>
  <si>
    <t>TELEFONIA TRADICIONAL</t>
  </si>
  <si>
    <t>5.1.3.1.3.1.5.0.0.0</t>
  </si>
  <si>
    <t>TELEFONIA CELULAR</t>
  </si>
  <si>
    <t>5.1.3.1.3.1.6.0.0.0</t>
  </si>
  <si>
    <t>SERVICIOS DE TELECOMUNICACIONES Y SATELITES</t>
  </si>
  <si>
    <t>5.1.3.1.3.1.7.0.0.0</t>
  </si>
  <si>
    <t>SERV DE ACCESO DE INTERNET, REDES Y PROCES DE INFO</t>
  </si>
  <si>
    <t>5.1.3.1.3.1.8.0.0.0</t>
  </si>
  <si>
    <t>SERVICIOS POSTALES Y TELEGRAFICOS</t>
  </si>
  <si>
    <t>5.1.3.2</t>
  </si>
  <si>
    <t>SERVICIOS DE ARRENDAMIENTO</t>
  </si>
  <si>
    <t>5.1.3.2.3.2.2.0.0.0</t>
  </si>
  <si>
    <t>ARRENDAMIENTO DE EDIFICIOS</t>
  </si>
  <si>
    <t>5.1.3.2.3.2.3.0.0.0</t>
  </si>
  <si>
    <t>ARREND DE MOB Y EQ DE ADMON, EDUCACIONAL Y RECREAT</t>
  </si>
  <si>
    <t>5.1.3.2.3.2.7.0.0.0</t>
  </si>
  <si>
    <t>ARRENDAMIENTO DE ACTIVOS INTANGIBLES</t>
  </si>
  <si>
    <t>5.1.3.3</t>
  </si>
  <si>
    <t>SERVICIOS PROFESIONALES, CIENTIFICOS Y TECNICOS Y</t>
  </si>
  <si>
    <t>5.1.3.3.3.3.1.1.0.0</t>
  </si>
  <si>
    <t>SERVICIOS LEGALES</t>
  </si>
  <si>
    <t>5.1.3.3.3.3.2.0.0.0</t>
  </si>
  <si>
    <t>SERV DE DISEÑO, ARQ, ING Y ACTIVIDADS RELACIONADA</t>
  </si>
  <si>
    <t>5.1.3.3.3.3.3.0.0.0</t>
  </si>
  <si>
    <t>SERV DE CONSUL ADMIN PROC TEC Y EN TECNO DE LA INF</t>
  </si>
  <si>
    <t>5.1.3.3.3.3.4.0.0.0</t>
  </si>
  <si>
    <t>SERVICIOS DE CAPACITACION</t>
  </si>
  <si>
    <t>5.1.3.3.3.3.5.0.0.0</t>
  </si>
  <si>
    <t>SERVICIOS DE INVESTIGACION CIENTIFICA Y DESARROLLO</t>
  </si>
  <si>
    <t>5.1.3.3.3.3.8.0.0.0</t>
  </si>
  <si>
    <t>SERVICIOS DE VIGILANCIA</t>
  </si>
  <si>
    <t>5.1.3.3.3.3.9.1.0.0</t>
  </si>
  <si>
    <t>HONORARIOS PROFES, CIENTIFIC Y TECNICOS INTEGRALES</t>
  </si>
  <si>
    <t>5.1.3.4</t>
  </si>
  <si>
    <t>SERVICIOS FINANCIEROS, BANCARIOS Y COMERCIALES</t>
  </si>
  <si>
    <t>5.1.3.4.3.4.1.0.0.0</t>
  </si>
  <si>
    <t>SERVICIOS FINANCIEROS Y BANCARIOS</t>
  </si>
  <si>
    <t>5.1.3.4.3.4.3.0.0.0</t>
  </si>
  <si>
    <t>SERV DE RECAUDACION, TRASLADO Y CUSTODIA DE VALORS</t>
  </si>
  <si>
    <t>5.1.3.4.3.4.5.0.0.0</t>
  </si>
  <si>
    <t>SEGURO DE BIENES PATRIMONIALES</t>
  </si>
  <si>
    <t>5.1.3.4.3.4.7.0.0.0</t>
  </si>
  <si>
    <t>FLETES Y MANIOBRAS</t>
  </si>
  <si>
    <t>5.1.3.5</t>
  </si>
  <si>
    <t>SERVICIOS DE INSTALACION, REPARACION, MANTENIMIENT</t>
  </si>
  <si>
    <t>5.1.3.5.3.5.1.1.0.0</t>
  </si>
  <si>
    <t>CONSERVACION Y MANTENIMIENTO DE INMUEBLES</t>
  </si>
  <si>
    <t>5.1.3.5.3.5.2.0.0.0</t>
  </si>
  <si>
    <t>INST REPAR Y MANT DE MOB Y EQ DE ADMIN EDUC Y RECR</t>
  </si>
  <si>
    <t>5.1.3.5.3.5.3.0.0.0</t>
  </si>
  <si>
    <t>INST REPAR Y MANT DE MOB Y EQ DE COM Y TEC DE LA I</t>
  </si>
  <si>
    <t>5.1.3.5.3.5.5.0.0.0</t>
  </si>
  <si>
    <t>REPARACION Y MANTENIMIENTO DE EQUIPO DE TRANSPORTE</t>
  </si>
  <si>
    <t>5.1.3.5.3.5.7.0.0.0</t>
  </si>
  <si>
    <t>INST, REPAR Y MANT DE MAQ, OTROS EQS Y HERRAMIENTA</t>
  </si>
  <si>
    <t>5.1.3.5.3.5.8.0.0.0</t>
  </si>
  <si>
    <t>SERVICIOS DE LIMPIEZA Y MANEJO DE DESECHOS</t>
  </si>
  <si>
    <t>5.1.3.5.3.5.9.0.0.0</t>
  </si>
  <si>
    <t>SERVICIOS DE JARDINERIA Y FUMIGACION</t>
  </si>
  <si>
    <t>5.1.3.6</t>
  </si>
  <si>
    <t>SERVICIOS DE COMUNICACION SOCIAL Y PUBLICIDAD</t>
  </si>
  <si>
    <t>5.1.3.6.3.6.1.1.0.0</t>
  </si>
  <si>
    <t>DIFUS E INFORMAC DE MENSAJES Y ACTIVID GUBERNAMENT</t>
  </si>
  <si>
    <t>5.1.3.6.3.6.1.2.0.0</t>
  </si>
  <si>
    <t>IMPR Y ELAB D PUBLIC OFIC Y D INFO EN GRAL P/DIFUS</t>
  </si>
  <si>
    <t>5.1.3.6.3.6.1.3.0.0</t>
  </si>
  <si>
    <t>ESPECTACULOS CULTURALES</t>
  </si>
  <si>
    <t>5.1.3.7</t>
  </si>
  <si>
    <t>SERVICIOS DE TRASLADO Y VIATICOS</t>
  </si>
  <si>
    <t>5.1.3.7.3.7.2.0.0.0</t>
  </si>
  <si>
    <t>PASAJES TERRESTRES</t>
  </si>
  <si>
    <t>5.1.3.7.3.7.5.0.0.0</t>
  </si>
  <si>
    <t>VIATICOS EN EL PAIS</t>
  </si>
  <si>
    <t>5.1.3.8</t>
  </si>
  <si>
    <t>SERVICIOS OFICIALES</t>
  </si>
  <si>
    <t>5.1.3.8.3.8.2.0.0.0</t>
  </si>
  <si>
    <t>GASTOS DE ORDEN SOCIAL Y CULTURAL</t>
  </si>
  <si>
    <t>5.1.3.8.3.8.5.0.0.0</t>
  </si>
  <si>
    <t>GASTOS DE REPRESENTACION</t>
  </si>
  <si>
    <t>5.1.3.9</t>
  </si>
  <si>
    <t>OTROS SERVICIOS GENERALES</t>
  </si>
  <si>
    <t>5.1.3.9.3.9.2.1.0.0</t>
  </si>
  <si>
    <t>OTROS IMPUESTOS Y DERECHOS</t>
  </si>
  <si>
    <t>5.1.3.9.3.9.2.2.0.0</t>
  </si>
  <si>
    <t>FACTOR DE IVA NO DEDUCIBLE POR FACTOR</t>
  </si>
  <si>
    <t>5.1.3.9.3.9.6.0.0.0</t>
  </si>
  <si>
    <t>OTROS GASTOS POR RESPONSABILIDADES</t>
  </si>
  <si>
    <t>5.1.3.9.3.9.8.0.0.0</t>
  </si>
  <si>
    <t>IMP SOBRE NOMI Y OTRS QUE SE DERIV D UNA RELAC LAB</t>
  </si>
  <si>
    <t>TRANSFERENCIAS, ASIGNACIONES, SUBSIDIOS Y OTRAS AY</t>
  </si>
  <si>
    <t>5.2.4</t>
  </si>
  <si>
    <t>AYUDAS SOCIALES</t>
  </si>
  <si>
    <t>5.2.4.1</t>
  </si>
  <si>
    <t>AYUDAS SOCIALES A PERSONAS</t>
  </si>
  <si>
    <t>5.2.4.1.4.4.1.0.0.0</t>
  </si>
  <si>
    <t>OTROS GASTOS Y PERDIDAS EXTRAORDINARIAS</t>
  </si>
  <si>
    <t>5.5.9</t>
  </si>
  <si>
    <t>OTROS GASTOS</t>
  </si>
  <si>
    <t>5.5.9.9</t>
  </si>
  <si>
    <t>OTROS GASTOS VARIOS</t>
  </si>
  <si>
    <t>5.5.9.9.0.0.0.0.0.1</t>
  </si>
  <si>
    <t>CUENTAS DE ORDEN CONTABLES</t>
  </si>
  <si>
    <t>JUICIOS</t>
  </si>
  <si>
    <t>7.4.1</t>
  </si>
  <si>
    <t>DEMANDAS JUDICIAL EN PROCESO DE RESOLUCION</t>
  </si>
  <si>
    <t>7.4.1.0</t>
  </si>
  <si>
    <t>7.4.1.0.0.0.0.0.0.1</t>
  </si>
  <si>
    <t>DEMANDAS JUDICIALES EN PROCESO DE RESOLUCION</t>
  </si>
  <si>
    <t>7.4.2</t>
  </si>
  <si>
    <t>RESOLUCION DE DEMANDAS EN PROCESO JUDICIAL</t>
  </si>
  <si>
    <t>7.4.2.0</t>
  </si>
  <si>
    <t>7.4.2.0.0.0.0.0.0.1</t>
  </si>
  <si>
    <t>RESOLUCION DE DEMANDAS EN PROCESO JUDICIAL</t>
  </si>
  <si>
    <t>CUENTAS DE ORDEN PRESUPUESTARIAS</t>
  </si>
  <si>
    <t>8.0.0</t>
  </si>
  <si>
    <t>8.0.0.0</t>
  </si>
  <si>
    <t>8.0.0.0.0.0.0.9.9.9</t>
  </si>
  <si>
    <t>CUENTA PUENTE CUADRE</t>
  </si>
  <si>
    <t>LEY DE INGRESOS</t>
  </si>
  <si>
    <t>8.1.1</t>
  </si>
  <si>
    <t>LEY DE INGRESOS ESTIMADA</t>
  </si>
  <si>
    <t>8.1.1.0</t>
  </si>
  <si>
    <t>8.1.1.0.0.0.0.0.0.1</t>
  </si>
  <si>
    <t>8.1.2</t>
  </si>
  <si>
    <t>LEY DE INGRESOS POR EJECUTAR</t>
  </si>
  <si>
    <t>8.1.2.0</t>
  </si>
  <si>
    <t>8.1.2.0.0.0.0.0.0.1</t>
  </si>
  <si>
    <t>8.1.3</t>
  </si>
  <si>
    <t>MODIFICACIONES A LA LEY DE INGRESOS ESTIMADA</t>
  </si>
  <si>
    <t>8.1.3.0</t>
  </si>
  <si>
    <t>8.1.3.0.0.0.0.0.0.1</t>
  </si>
  <si>
    <t>MOD LEY INGRESO ESTIMADO SUPLEMENTO</t>
  </si>
  <si>
    <t>8.1.4</t>
  </si>
  <si>
    <t>LEY DE INGRESOS DEVENGADA</t>
  </si>
  <si>
    <t>8.1.4.0</t>
  </si>
  <si>
    <t>8.1.4.0.0.0.0.0.0.1</t>
  </si>
  <si>
    <t>8.1.5</t>
  </si>
  <si>
    <t>LEY DE INGRESOS RECAUDADA</t>
  </si>
  <si>
    <t>8.1.5.0</t>
  </si>
  <si>
    <t>8.1.5.0.0.0.0.0.0.1</t>
  </si>
  <si>
    <t>PRESUPUESTO DE EGRESOS</t>
  </si>
  <si>
    <t>8.2.1</t>
  </si>
  <si>
    <t>PRESUPUESTO DE EGRESOS APROBADO</t>
  </si>
  <si>
    <t>8.2.1.0</t>
  </si>
  <si>
    <t>8.2.1.0.0.0.0.0.0.1</t>
  </si>
  <si>
    <t>8.2.2</t>
  </si>
  <si>
    <t>PRESUPUESTO DE EGRESOS POR EJERCER</t>
  </si>
  <si>
    <t>8.2.2.0</t>
  </si>
  <si>
    <t>8.2.2.0.0.0.0.0.0.1</t>
  </si>
  <si>
    <t>8.2.3</t>
  </si>
  <si>
    <t>MODIFICACIONES AL PRESUPUESTO DE EGRESOS APROBADO</t>
  </si>
  <si>
    <t>8.2.3.0</t>
  </si>
  <si>
    <t>8.2.3.0.0.0.0.0.0.1</t>
  </si>
  <si>
    <t>MOD PTTO EGRESO APROBADO SUPLEMENTO</t>
  </si>
  <si>
    <t>8.2.3.0.0.0.0.0.0.3</t>
  </si>
  <si>
    <t>MOD PTTO EGRESO APROBADO TRASPASOS</t>
  </si>
  <si>
    <t>8.2.4</t>
  </si>
  <si>
    <t>PRESUPUESTO DE EGRESOS COMPROMETIDO</t>
  </si>
  <si>
    <t>8.2.4.0</t>
  </si>
  <si>
    <t>8.2.4.0.0.0.0.0.0.1</t>
  </si>
  <si>
    <t>PTTO EGRESOS COMPROMETIDO</t>
  </si>
  <si>
    <t>8.2.5</t>
  </si>
  <si>
    <t>PTTO EGRESOS DEVENGADO</t>
  </si>
  <si>
    <t>8.2.5.0</t>
  </si>
  <si>
    <t>8.2.5.0.0.0.0.0.0.1</t>
  </si>
  <si>
    <t>8.2.6</t>
  </si>
  <si>
    <t>PRESUPUESTO DE EGRESOS EJERCIDO</t>
  </si>
  <si>
    <t>8.2.6.0</t>
  </si>
  <si>
    <t>8.2.6.0.0.0.0.0.0.1</t>
  </si>
  <si>
    <t>8.2.7</t>
  </si>
  <si>
    <t>PRESUPUESTO DE EGRESOS PAGADO</t>
  </si>
  <si>
    <t>8.2.7.0</t>
  </si>
  <si>
    <t>8.2.7.0.0.0.0.0.0.1</t>
  </si>
  <si>
    <t>Junio</t>
  </si>
  <si>
    <t>1.1.5.1.4.2.5.1.0.0</t>
  </si>
  <si>
    <t>PRODUCTOS QUIMICOS BASICOS</t>
  </si>
  <si>
    <t>1.1.5.1.8.2.9.4.0.0</t>
  </si>
  <si>
    <t>REFAC Y ACCES MENORES DE EPO DE COMPUTO Y TI</t>
  </si>
  <si>
    <t>1.2.3.6.4.6.2.4.0.0</t>
  </si>
  <si>
    <t>1.2.3.6.4.6.2.4.0.9</t>
  </si>
  <si>
    <t>1.2.3.6.9.6.2.9.0.9</t>
  </si>
  <si>
    <t>1.2.4.1.9.5.1.9.0.0</t>
  </si>
  <si>
    <t>OTROS MOBILIARIOS Y EQUIPOS DE ADMINISTRACION</t>
  </si>
  <si>
    <t>1.2.4.1.9.5.1.9.0.9</t>
  </si>
  <si>
    <t>1.2.4.6.7.5.6.7.0.9</t>
  </si>
  <si>
    <t>4.1.7.3.2.6.0.0.0.7</t>
  </si>
  <si>
    <t>VENTA DE AGUA CRUDA</t>
  </si>
  <si>
    <t>4.3.9.2</t>
  </si>
  <si>
    <t>BONIFICACIONES Y DESCUENTOS OBTENIDOS</t>
  </si>
  <si>
    <t>4.3.9.2.0.0.0.0.0.1</t>
  </si>
  <si>
    <t>4.3.9.9.0.1.0.0.0.4</t>
  </si>
  <si>
    <t>REPOSICION DE ACTIVO FIJO</t>
  </si>
  <si>
    <t>5.1.1.2.1.2.1.0.0.0</t>
  </si>
  <si>
    <t>HONORARIOS ASIMILABLES A SALARIOS</t>
  </si>
  <si>
    <t>5.1.1.5.1.5.4.3.0.0</t>
  </si>
  <si>
    <t>PRESTACION BICICLETAS</t>
  </si>
  <si>
    <t>5.1.2.4.2.4.8.0.0.0</t>
  </si>
  <si>
    <t>MATERIALES COMPLEMENTARIOS</t>
  </si>
  <si>
    <t>5.1.2.5.2.5.1.0.0.0</t>
  </si>
  <si>
    <t>5.1.2.5.2.5.4.0.0.0</t>
  </si>
  <si>
    <t>MATERIALES, ACCESORIOS Y SUMINISTROS MEDICOS</t>
  </si>
  <si>
    <t>5.1.3.2.3.2.6.0.0.0</t>
  </si>
  <si>
    <t>ARREND DE MAQUINARIA, OTROS EQUIPOS Y HERRAMIENTAS</t>
  </si>
  <si>
    <t>Septiembre</t>
  </si>
  <si>
    <t>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</si>
</sst>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</cellStyleXfs>
  <cellXfs count="56">
    <xf numFmtId="0" fontId="0" fillId="0" borderId="0" xfId="0"/>
    <xf numFmtId="43" fontId="0" fillId="0" borderId="0" xfId="1" applyFont="1"/>
    <xf numFmtId="43" fontId="20" fillId="0" borderId="0" xfId="44" applyFont="1" applyFill="1"/>
    <xf numFmtId="43" fontId="20" fillId="34" borderId="0" xfId="44" applyFont="1" applyFill="1"/>
    <xf numFmtId="43" fontId="20" fillId="0" borderId="0" xfId="44" applyFont="1"/>
    <xf numFmtId="43" fontId="1" fillId="0" borderId="0" xfId="1" applyFont="1"/>
    <xf numFmtId="43" fontId="1" fillId="35" borderId="0" xfId="1" applyFont="1" applyFill="1"/>
    <xf numFmtId="43" fontId="1" fillId="0" borderId="0" xfId="1" applyFont="1" applyFill="1"/>
    <xf numFmtId="0" fontId="18" fillId="33" borderId="11" xfId="0" applyFont="1" applyFill="1" applyBorder="1" applyAlignment="1">
      <alignment horizontal="center" vertical="center" wrapText="1"/>
    </xf>
    <xf numFmtId="43" fontId="18" fillId="33" borderId="11" xfId="1" applyFont="1" applyFill="1" applyBorder="1" applyAlignment="1">
      <alignment horizontal="center" vertical="center" wrapText="1"/>
    </xf>
    <xf numFmtId="0" fontId="0" fillId="0" borderId="0" xfId="1" applyNumberFormat="1" applyFont="1"/>
    <xf numFmtId="0" fontId="23" fillId="33" borderId="11" xfId="0" applyFont="1" applyFill="1" applyBorder="1" applyAlignment="1">
      <alignment horizontal="center" vertical="center" wrapText="1"/>
    </xf>
    <xf numFmtId="0" fontId="24" fillId="0" borderId="0" xfId="48" applyFont="1"/>
    <xf numFmtId="4" fontId="20" fillId="0" borderId="0" xfId="49" applyNumberFormat="1" applyFont="1"/>
    <xf numFmtId="4" fontId="24" fillId="0" borderId="0" xfId="48" applyNumberFormat="1" applyFont="1"/>
    <xf numFmtId="43" fontId="20" fillId="35" borderId="0" xfId="44" applyFont="1" applyFill="1"/>
    <xf numFmtId="43" fontId="20" fillId="36" borderId="0" xfId="44" applyFont="1" applyFill="1"/>
    <xf numFmtId="43" fontId="1" fillId="36" borderId="0" xfId="1" applyFont="1" applyFill="1"/>
    <xf numFmtId="0" fontId="20" fillId="0" borderId="0" xfId="48"/>
    <xf numFmtId="0" fontId="20" fillId="0" borderId="0" xfId="48" applyAlignment="1">
      <alignment horizontal="center"/>
    </xf>
    <xf numFmtId="0" fontId="20" fillId="0" borderId="12" xfId="48" applyBorder="1" applyAlignment="1">
      <alignment horizontal="center"/>
    </xf>
    <xf numFmtId="4" fontId="20" fillId="0" borderId="0" xfId="48" applyNumberFormat="1"/>
    <xf numFmtId="43" fontId="20" fillId="0" borderId="0" xfId="48" applyNumberFormat="1"/>
    <xf numFmtId="164" fontId="20" fillId="0" borderId="0" xfId="48" applyNumberFormat="1"/>
    <xf numFmtId="43" fontId="20" fillId="0" borderId="0" xfId="1" applyFont="1" applyFill="1"/>
    <xf numFmtId="43" fontId="20" fillId="0" borderId="0" xfId="51" applyFont="1"/>
    <xf numFmtId="43" fontId="20" fillId="0" borderId="0" xfId="47" applyFont="1"/>
    <xf numFmtId="0" fontId="27" fillId="37" borderId="0" xfId="0" applyFont="1" applyFill="1" applyAlignment="1">
      <alignment horizontal="left"/>
    </xf>
    <xf numFmtId="0" fontId="27" fillId="37" borderId="0" xfId="0" applyFont="1" applyFill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0" fontId="20" fillId="34" borderId="0" xfId="0" applyFont="1" applyFill="1" applyAlignment="1">
      <alignment horizontal="left"/>
    </xf>
    <xf numFmtId="0" fontId="20" fillId="34" borderId="0" xfId="0" applyFont="1" applyFill="1"/>
    <xf numFmtId="4" fontId="20" fillId="34" borderId="0" xfId="0" applyNumberFormat="1" applyFont="1" applyFill="1"/>
    <xf numFmtId="43" fontId="20" fillId="0" borderId="0" xfId="1" applyFont="1"/>
    <xf numFmtId="4" fontId="20" fillId="33" borderId="0" xfId="48" applyNumberFormat="1" applyFill="1"/>
    <xf numFmtId="0" fontId="22" fillId="33" borderId="10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3" fillId="33" borderId="16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43" fontId="23" fillId="33" borderId="17" xfId="1" applyFont="1" applyFill="1" applyBorder="1" applyAlignment="1">
      <alignment horizontal="center" wrapText="1"/>
    </xf>
    <xf numFmtId="0" fontId="0" fillId="0" borderId="16" xfId="1" applyNumberFormat="1" applyFont="1" applyBorder="1"/>
    <xf numFmtId="43" fontId="0" fillId="0" borderId="0" xfId="1" applyFont="1" applyBorder="1"/>
    <xf numFmtId="43" fontId="0" fillId="0" borderId="17" xfId="1" applyFont="1" applyBorder="1"/>
    <xf numFmtId="0" fontId="16" fillId="0" borderId="16" xfId="1" applyNumberFormat="1" applyFont="1" applyBorder="1"/>
    <xf numFmtId="0" fontId="16" fillId="0" borderId="18" xfId="1" applyNumberFormat="1" applyFont="1" applyBorder="1"/>
    <xf numFmtId="43" fontId="0" fillId="0" borderId="10" xfId="1" applyFont="1" applyBorder="1"/>
    <xf numFmtId="43" fontId="0" fillId="0" borderId="19" xfId="1" applyFont="1" applyBorder="1"/>
  </cellXfs>
  <cellStyles count="6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52" xr:uid="{00000000-0005-0000-0000-00001E000000}"/>
    <cellStyle name="Incorrecto" xfId="8" builtinId="27" customBuiltin="1"/>
    <cellStyle name="Millares" xfId="1" builtinId="3"/>
    <cellStyle name="Millares 2" xfId="45" xr:uid="{00000000-0005-0000-0000-000021000000}"/>
    <cellStyle name="Millares 2 2" xfId="53" xr:uid="{00000000-0005-0000-0000-000022000000}"/>
    <cellStyle name="Millares 2 3" xfId="54" xr:uid="{00000000-0005-0000-0000-000023000000}"/>
    <cellStyle name="Millares 3" xfId="46" xr:uid="{00000000-0005-0000-0000-000024000000}"/>
    <cellStyle name="Millares 3 2" xfId="50" xr:uid="{00000000-0005-0000-0000-000025000000}"/>
    <cellStyle name="Millares 4" xfId="47" xr:uid="{00000000-0005-0000-0000-000026000000}"/>
    <cellStyle name="Millares 5" xfId="51" xr:uid="{00000000-0005-0000-0000-000027000000}"/>
    <cellStyle name="Millares 6" xfId="55" xr:uid="{00000000-0005-0000-0000-000028000000}"/>
    <cellStyle name="Millares 7" xfId="44" xr:uid="{00000000-0005-0000-0000-000029000000}"/>
    <cellStyle name="Moneda 2" xfId="56" xr:uid="{00000000-0005-0000-0000-00002A000000}"/>
    <cellStyle name="Neutral" xfId="9" builtinId="28" customBuiltin="1"/>
    <cellStyle name="Normal" xfId="0" builtinId="0"/>
    <cellStyle name="Normal 10" xfId="57" xr:uid="{00000000-0005-0000-0000-00002D000000}"/>
    <cellStyle name="Normal 11" xfId="49" xr:uid="{00000000-0005-0000-0000-00002E000000}"/>
    <cellStyle name="Normal 2" xfId="43" xr:uid="{00000000-0005-0000-0000-00002F000000}"/>
    <cellStyle name="Normal 2 2" xfId="58" xr:uid="{00000000-0005-0000-0000-000030000000}"/>
    <cellStyle name="Normal 3" xfId="48" xr:uid="{00000000-0005-0000-0000-000031000000}"/>
    <cellStyle name="Normal 4" xfId="59" xr:uid="{00000000-0005-0000-0000-000032000000}"/>
    <cellStyle name="Normal 4 2" xfId="60" xr:uid="{00000000-0005-0000-0000-000033000000}"/>
    <cellStyle name="Normal 5" xfId="61" xr:uid="{00000000-0005-0000-0000-000034000000}"/>
    <cellStyle name="Normal 5 2" xfId="62" xr:uid="{00000000-0005-0000-0000-000035000000}"/>
    <cellStyle name="Normal 6" xfId="63" xr:uid="{00000000-0005-0000-0000-000036000000}"/>
    <cellStyle name="Normal 6 2" xfId="64" xr:uid="{00000000-0005-0000-0000-000037000000}"/>
    <cellStyle name="Normal 7" xfId="65" xr:uid="{00000000-0005-0000-0000-000038000000}"/>
    <cellStyle name="Normal 8" xfId="66" xr:uid="{00000000-0005-0000-0000-000039000000}"/>
    <cellStyle name="Normal 9" xfId="67" xr:uid="{00000000-0005-0000-0000-00003A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249898</xdr:colOff>
      <xdr:row>1</xdr:row>
      <xdr:rowOff>43219</xdr:rowOff>
    </xdr:from>
    <xdr:to>
      <xdr:col>0</xdr:col>
      <xdr:colOff>753155</xdr:colOff>
      <xdr:row>3</xdr:row>
      <xdr:rowOff>103912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98" y="281344"/>
          <a:ext cx="503257" cy="46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5"/>
  <sheetViews>
    <sheetView tabSelected="1" workbookViewId="0">
      <selection activeCell="E26" sqref="E26"/>
    </sheetView>
  </sheetViews>
  <sheetFormatPr baseColWidth="10" defaultColWidth="11.44140625" defaultRowHeight="14.4" outlineLevelRow="2" x14ac:dyDescent="0.3"/>
  <cols>
    <col min="1" max="1" width="11.44140625" style="10"/>
    <col min="2" max="2" width="59.109375" style="1" bestFit="1" customWidth="1"/>
    <col min="3" max="3" width="15.109375" style="1" bestFit="1" customWidth="1"/>
    <col min="4" max="16384" width="11.44140625" style="1"/>
  </cols>
  <sheetData>
    <row r="1" spans="1:3" ht="18" x14ac:dyDescent="0.35">
      <c r="A1" s="38" t="s">
        <v>0</v>
      </c>
      <c r="B1" s="39"/>
      <c r="C1" s="40"/>
    </row>
    <row r="2" spans="1:3" ht="15.6" x14ac:dyDescent="0.3">
      <c r="A2" s="41" t="s">
        <v>411</v>
      </c>
      <c r="B2" s="42"/>
      <c r="C2" s="43"/>
    </row>
    <row r="3" spans="1:3" ht="15.6" x14ac:dyDescent="0.3">
      <c r="A3" s="44" t="s">
        <v>1732</v>
      </c>
      <c r="B3" s="37"/>
      <c r="C3" s="45"/>
    </row>
    <row r="4" spans="1:3" x14ac:dyDescent="0.3">
      <c r="A4" s="46"/>
      <c r="B4" s="47" t="s">
        <v>412</v>
      </c>
      <c r="C4" s="48">
        <f>+SUM(C6:C293)/2</f>
        <v>322695181.87999994</v>
      </c>
    </row>
    <row r="5" spans="1:3" x14ac:dyDescent="0.3">
      <c r="A5" s="11" t="s">
        <v>413</v>
      </c>
      <c r="B5" s="8" t="s">
        <v>414</v>
      </c>
      <c r="C5" s="9" t="s">
        <v>1</v>
      </c>
    </row>
    <row r="6" spans="1:3" outlineLevel="2" x14ac:dyDescent="0.3">
      <c r="A6" s="49">
        <v>5810</v>
      </c>
      <c r="B6" s="50" t="s">
        <v>415</v>
      </c>
      <c r="C6" s="51">
        <v>380000</v>
      </c>
    </row>
    <row r="7" spans="1:3" outlineLevel="2" x14ac:dyDescent="0.3">
      <c r="A7" s="49">
        <v>5810</v>
      </c>
      <c r="B7" s="50" t="s">
        <v>416</v>
      </c>
      <c r="C7" s="51">
        <v>32944</v>
      </c>
    </row>
    <row r="8" spans="1:3" outlineLevel="2" x14ac:dyDescent="0.3">
      <c r="A8" s="49">
        <v>5810</v>
      </c>
      <c r="B8" s="50" t="s">
        <v>417</v>
      </c>
      <c r="C8" s="51">
        <v>51651.98</v>
      </c>
    </row>
    <row r="9" spans="1:3" outlineLevel="2" x14ac:dyDescent="0.3">
      <c r="A9" s="49">
        <v>5810</v>
      </c>
      <c r="B9" s="50" t="s">
        <v>418</v>
      </c>
      <c r="C9" s="51">
        <v>190000</v>
      </c>
    </row>
    <row r="10" spans="1:3" outlineLevel="2" x14ac:dyDescent="0.3">
      <c r="A10" s="49">
        <v>5810</v>
      </c>
      <c r="B10" s="50" t="s">
        <v>419</v>
      </c>
      <c r="C10" s="51">
        <v>168000</v>
      </c>
    </row>
    <row r="11" spans="1:3" outlineLevel="2" x14ac:dyDescent="0.3">
      <c r="A11" s="49">
        <v>5810</v>
      </c>
      <c r="B11" s="50" t="s">
        <v>420</v>
      </c>
      <c r="C11" s="51">
        <v>60000</v>
      </c>
    </row>
    <row r="12" spans="1:3" outlineLevel="2" x14ac:dyDescent="0.3">
      <c r="A12" s="49">
        <v>5810</v>
      </c>
      <c r="B12" s="50" t="s">
        <v>421</v>
      </c>
      <c r="C12" s="51">
        <v>60000</v>
      </c>
    </row>
    <row r="13" spans="1:3" outlineLevel="2" x14ac:dyDescent="0.3">
      <c r="A13" s="49">
        <v>5810</v>
      </c>
      <c r="B13" s="50" t="s">
        <v>422</v>
      </c>
      <c r="C13" s="51">
        <v>10640</v>
      </c>
    </row>
    <row r="14" spans="1:3" outlineLevel="2" x14ac:dyDescent="0.3">
      <c r="A14" s="49">
        <v>5810</v>
      </c>
      <c r="B14" s="50" t="s">
        <v>423</v>
      </c>
      <c r="C14" s="51">
        <v>41275.599999999999</v>
      </c>
    </row>
    <row r="15" spans="1:3" outlineLevel="2" x14ac:dyDescent="0.3">
      <c r="A15" s="49">
        <v>5810</v>
      </c>
      <c r="B15" s="50" t="s">
        <v>424</v>
      </c>
      <c r="C15" s="51">
        <v>2625000</v>
      </c>
    </row>
    <row r="16" spans="1:3" outlineLevel="2" x14ac:dyDescent="0.3">
      <c r="A16" s="49">
        <v>5810</v>
      </c>
      <c r="B16" s="50" t="s">
        <v>425</v>
      </c>
      <c r="C16" s="51">
        <v>41500</v>
      </c>
    </row>
    <row r="17" spans="1:3" outlineLevel="2" x14ac:dyDescent="0.3">
      <c r="A17" s="49">
        <v>5810</v>
      </c>
      <c r="B17" s="50" t="s">
        <v>426</v>
      </c>
      <c r="C17" s="51">
        <v>119875.75</v>
      </c>
    </row>
    <row r="18" spans="1:3" outlineLevel="2" x14ac:dyDescent="0.3">
      <c r="A18" s="49">
        <v>5810</v>
      </c>
      <c r="B18" s="50" t="s">
        <v>427</v>
      </c>
      <c r="C18" s="51">
        <v>706658.68</v>
      </c>
    </row>
    <row r="19" spans="1:3" outlineLevel="2" x14ac:dyDescent="0.3">
      <c r="A19" s="49">
        <v>5810</v>
      </c>
      <c r="B19" s="50" t="s">
        <v>428</v>
      </c>
      <c r="C19" s="51">
        <v>110000</v>
      </c>
    </row>
    <row r="20" spans="1:3" outlineLevel="2" x14ac:dyDescent="0.3">
      <c r="A20" s="49">
        <v>5810</v>
      </c>
      <c r="B20" s="50" t="s">
        <v>429</v>
      </c>
      <c r="C20" s="51">
        <v>33962.17</v>
      </c>
    </row>
    <row r="21" spans="1:3" outlineLevel="2" x14ac:dyDescent="0.3">
      <c r="A21" s="49">
        <v>5810</v>
      </c>
      <c r="B21" s="50" t="s">
        <v>430</v>
      </c>
      <c r="C21" s="51">
        <v>291152.28000000003</v>
      </c>
    </row>
    <row r="22" spans="1:3" outlineLevel="2" x14ac:dyDescent="0.3">
      <c r="A22" s="49">
        <v>5810</v>
      </c>
      <c r="B22" s="50" t="s">
        <v>431</v>
      </c>
      <c r="C22" s="51">
        <v>78924.100000000006</v>
      </c>
    </row>
    <row r="23" spans="1:3" outlineLevel="2" x14ac:dyDescent="0.3">
      <c r="A23" s="49">
        <v>5810</v>
      </c>
      <c r="B23" s="50" t="s">
        <v>432</v>
      </c>
      <c r="C23" s="51">
        <v>181051.4</v>
      </c>
    </row>
    <row r="24" spans="1:3" outlineLevel="2" x14ac:dyDescent="0.3">
      <c r="A24" s="49">
        <v>5810</v>
      </c>
      <c r="B24" s="50" t="s">
        <v>433</v>
      </c>
      <c r="C24" s="51">
        <v>140273.39000000001</v>
      </c>
    </row>
    <row r="25" spans="1:3" outlineLevel="2" x14ac:dyDescent="0.3">
      <c r="A25" s="49">
        <v>5810</v>
      </c>
      <c r="B25" s="50" t="s">
        <v>434</v>
      </c>
      <c r="C25" s="51">
        <v>77460.33</v>
      </c>
    </row>
    <row r="26" spans="1:3" outlineLevel="2" x14ac:dyDescent="0.3">
      <c r="A26" s="49">
        <v>5810</v>
      </c>
      <c r="B26" s="50" t="s">
        <v>435</v>
      </c>
      <c r="C26" s="51">
        <v>8599.5</v>
      </c>
    </row>
    <row r="27" spans="1:3" outlineLevel="2" x14ac:dyDescent="0.3">
      <c r="A27" s="49">
        <v>5810</v>
      </c>
      <c r="B27" s="50" t="s">
        <v>436</v>
      </c>
      <c r="C27" s="51">
        <v>8599.5</v>
      </c>
    </row>
    <row r="28" spans="1:3" outlineLevel="2" x14ac:dyDescent="0.3">
      <c r="A28" s="49">
        <v>5810</v>
      </c>
      <c r="B28" s="50" t="s">
        <v>437</v>
      </c>
      <c r="C28" s="51">
        <v>8599.5</v>
      </c>
    </row>
    <row r="29" spans="1:3" outlineLevel="2" x14ac:dyDescent="0.3">
      <c r="A29" s="49">
        <v>5810</v>
      </c>
      <c r="B29" s="50" t="s">
        <v>438</v>
      </c>
      <c r="C29" s="51">
        <v>1185882.72</v>
      </c>
    </row>
    <row r="30" spans="1:3" outlineLevel="2" x14ac:dyDescent="0.3">
      <c r="A30" s="49">
        <v>5810</v>
      </c>
      <c r="B30" s="50" t="s">
        <v>439</v>
      </c>
      <c r="C30" s="51">
        <v>128522.16</v>
      </c>
    </row>
    <row r="31" spans="1:3" outlineLevel="2" x14ac:dyDescent="0.3">
      <c r="A31" s="49">
        <v>5810</v>
      </c>
      <c r="B31" s="50" t="s">
        <v>440</v>
      </c>
      <c r="C31" s="51">
        <v>464549.88</v>
      </c>
    </row>
    <row r="32" spans="1:3" outlineLevel="2" x14ac:dyDescent="0.3">
      <c r="A32" s="49">
        <v>5810</v>
      </c>
      <c r="B32" s="50" t="s">
        <v>441</v>
      </c>
      <c r="C32" s="51">
        <v>185290.88</v>
      </c>
    </row>
    <row r="33" spans="1:3" outlineLevel="2" x14ac:dyDescent="0.3">
      <c r="A33" s="49">
        <v>5810</v>
      </c>
      <c r="B33" s="50" t="s">
        <v>442</v>
      </c>
      <c r="C33" s="51">
        <v>1629082.2</v>
      </c>
    </row>
    <row r="34" spans="1:3" outlineLevel="2" x14ac:dyDescent="0.3">
      <c r="A34" s="49">
        <v>5810</v>
      </c>
      <c r="B34" s="50" t="s">
        <v>443</v>
      </c>
      <c r="C34" s="51">
        <v>122716.44</v>
      </c>
    </row>
    <row r="35" spans="1:3" outlineLevel="2" x14ac:dyDescent="0.3">
      <c r="A35" s="49">
        <v>5810</v>
      </c>
      <c r="B35" s="50" t="s">
        <v>444</v>
      </c>
      <c r="C35" s="51">
        <v>90000</v>
      </c>
    </row>
    <row r="36" spans="1:3" outlineLevel="2" x14ac:dyDescent="0.3">
      <c r="A36" s="49">
        <v>5810</v>
      </c>
      <c r="B36" s="50" t="s">
        <v>445</v>
      </c>
      <c r="C36" s="51">
        <v>553817.56999999995</v>
      </c>
    </row>
    <row r="37" spans="1:3" outlineLevel="2" x14ac:dyDescent="0.3">
      <c r="A37" s="49">
        <v>5810</v>
      </c>
      <c r="B37" s="50" t="s">
        <v>446</v>
      </c>
      <c r="C37" s="51">
        <v>1309672.3500000001</v>
      </c>
    </row>
    <row r="38" spans="1:3" outlineLevel="2" x14ac:dyDescent="0.3">
      <c r="A38" s="49">
        <v>5810</v>
      </c>
      <c r="B38" s="50" t="s">
        <v>447</v>
      </c>
      <c r="C38" s="51">
        <v>143692.16</v>
      </c>
    </row>
    <row r="39" spans="1:3" outlineLevel="2" x14ac:dyDescent="0.3">
      <c r="A39" s="49">
        <v>5810</v>
      </c>
      <c r="B39" s="50" t="s">
        <v>448</v>
      </c>
      <c r="C39" s="51">
        <v>385417.5</v>
      </c>
    </row>
    <row r="40" spans="1:3" outlineLevel="2" x14ac:dyDescent="0.3">
      <c r="A40" s="49">
        <v>5810</v>
      </c>
      <c r="B40" s="50" t="s">
        <v>449</v>
      </c>
      <c r="C40" s="51">
        <v>474707.02</v>
      </c>
    </row>
    <row r="41" spans="1:3" outlineLevel="2" x14ac:dyDescent="0.3">
      <c r="A41" s="49">
        <v>5810</v>
      </c>
      <c r="B41" s="50" t="s">
        <v>450</v>
      </c>
      <c r="C41" s="51">
        <v>86682.22</v>
      </c>
    </row>
    <row r="42" spans="1:3" outlineLevel="2" x14ac:dyDescent="0.3">
      <c r="A42" s="49">
        <v>5810</v>
      </c>
      <c r="B42" s="50" t="s">
        <v>451</v>
      </c>
      <c r="C42" s="51">
        <v>98549</v>
      </c>
    </row>
    <row r="43" spans="1:3" outlineLevel="2" x14ac:dyDescent="0.3">
      <c r="A43" s="49">
        <v>5810</v>
      </c>
      <c r="B43" s="50" t="s">
        <v>452</v>
      </c>
      <c r="C43" s="51">
        <v>685820.8</v>
      </c>
    </row>
    <row r="44" spans="1:3" outlineLevel="2" x14ac:dyDescent="0.3">
      <c r="A44" s="49">
        <v>5810</v>
      </c>
      <c r="B44" s="50" t="s">
        <v>453</v>
      </c>
      <c r="C44" s="51">
        <v>160276</v>
      </c>
    </row>
    <row r="45" spans="1:3" outlineLevel="2" x14ac:dyDescent="0.3">
      <c r="A45" s="49">
        <v>5810</v>
      </c>
      <c r="B45" s="50" t="s">
        <v>454</v>
      </c>
      <c r="C45" s="51">
        <v>744427.28</v>
      </c>
    </row>
    <row r="46" spans="1:3" outlineLevel="2" x14ac:dyDescent="0.3">
      <c r="A46" s="49">
        <v>5810</v>
      </c>
      <c r="B46" s="50" t="s">
        <v>455</v>
      </c>
      <c r="C46" s="51">
        <v>37420.71</v>
      </c>
    </row>
    <row r="47" spans="1:3" outlineLevel="2" x14ac:dyDescent="0.3">
      <c r="A47" s="49">
        <v>5810</v>
      </c>
      <c r="B47" s="50" t="s">
        <v>456</v>
      </c>
      <c r="C47" s="51">
        <v>800000</v>
      </c>
    </row>
    <row r="48" spans="1:3" outlineLevel="2" x14ac:dyDescent="0.3">
      <c r="A48" s="49">
        <v>5810</v>
      </c>
      <c r="B48" s="50" t="s">
        <v>457</v>
      </c>
      <c r="C48" s="51">
        <v>108800</v>
      </c>
    </row>
    <row r="49" spans="1:3" outlineLevel="2" x14ac:dyDescent="0.3">
      <c r="A49" s="49">
        <v>5810</v>
      </c>
      <c r="B49" s="50" t="s">
        <v>458</v>
      </c>
      <c r="C49" s="51">
        <v>65280</v>
      </c>
    </row>
    <row r="50" spans="1:3" outlineLevel="2" x14ac:dyDescent="0.3">
      <c r="A50" s="49">
        <v>5810</v>
      </c>
      <c r="B50" s="50" t="s">
        <v>459</v>
      </c>
      <c r="C50" s="51">
        <v>60000</v>
      </c>
    </row>
    <row r="51" spans="1:3" outlineLevel="2" x14ac:dyDescent="0.3">
      <c r="A51" s="49">
        <v>5810</v>
      </c>
      <c r="B51" s="50" t="s">
        <v>460</v>
      </c>
      <c r="C51" s="51">
        <v>1250000</v>
      </c>
    </row>
    <row r="52" spans="1:3" outlineLevel="2" x14ac:dyDescent="0.3">
      <c r="A52" s="49">
        <v>5810</v>
      </c>
      <c r="B52" s="50" t="s">
        <v>461</v>
      </c>
      <c r="C52" s="51">
        <v>15650.27</v>
      </c>
    </row>
    <row r="53" spans="1:3" outlineLevel="2" x14ac:dyDescent="0.3">
      <c r="A53" s="49">
        <v>5810</v>
      </c>
      <c r="B53" s="50" t="s">
        <v>462</v>
      </c>
      <c r="C53" s="51">
        <v>444000</v>
      </c>
    </row>
    <row r="54" spans="1:3" outlineLevel="2" x14ac:dyDescent="0.3">
      <c r="A54" s="49">
        <v>5810</v>
      </c>
      <c r="B54" s="50" t="s">
        <v>463</v>
      </c>
      <c r="C54" s="51">
        <v>80968.87</v>
      </c>
    </row>
    <row r="55" spans="1:3" outlineLevel="2" x14ac:dyDescent="0.3">
      <c r="A55" s="49">
        <v>5810</v>
      </c>
      <c r="B55" s="50" t="s">
        <v>464</v>
      </c>
      <c r="C55" s="51">
        <v>122015.7</v>
      </c>
    </row>
    <row r="56" spans="1:3" outlineLevel="2" x14ac:dyDescent="0.3">
      <c r="A56" s="49">
        <v>5810</v>
      </c>
      <c r="B56" s="50" t="s">
        <v>465</v>
      </c>
      <c r="C56" s="51">
        <v>216582.3</v>
      </c>
    </row>
    <row r="57" spans="1:3" outlineLevel="2" x14ac:dyDescent="0.3">
      <c r="A57" s="49">
        <v>5810</v>
      </c>
      <c r="B57" s="50" t="s">
        <v>466</v>
      </c>
      <c r="C57" s="51">
        <v>192408.83</v>
      </c>
    </row>
    <row r="58" spans="1:3" outlineLevel="2" x14ac:dyDescent="0.3">
      <c r="A58" s="49">
        <v>5810</v>
      </c>
      <c r="B58" s="50" t="s">
        <v>467</v>
      </c>
      <c r="C58" s="51">
        <v>358097.7</v>
      </c>
    </row>
    <row r="59" spans="1:3" outlineLevel="2" x14ac:dyDescent="0.3">
      <c r="A59" s="49">
        <v>5810</v>
      </c>
      <c r="B59" s="50" t="s">
        <v>468</v>
      </c>
      <c r="C59" s="51">
        <v>1404558.69</v>
      </c>
    </row>
    <row r="60" spans="1:3" outlineLevel="2" x14ac:dyDescent="0.3">
      <c r="A60" s="49">
        <v>5810</v>
      </c>
      <c r="B60" s="50" t="s">
        <v>469</v>
      </c>
      <c r="C60" s="51">
        <v>24150</v>
      </c>
    </row>
    <row r="61" spans="1:3" outlineLevel="2" x14ac:dyDescent="0.3">
      <c r="A61" s="49">
        <v>5810</v>
      </c>
      <c r="B61" s="50" t="s">
        <v>470</v>
      </c>
      <c r="C61" s="51">
        <v>313119.35999999999</v>
      </c>
    </row>
    <row r="62" spans="1:3" outlineLevel="2" x14ac:dyDescent="0.3">
      <c r="A62" s="49">
        <v>5810</v>
      </c>
      <c r="B62" s="50" t="s">
        <v>471</v>
      </c>
      <c r="C62" s="51">
        <v>267948.40000000002</v>
      </c>
    </row>
    <row r="63" spans="1:3" outlineLevel="2" x14ac:dyDescent="0.3">
      <c r="A63" s="49">
        <v>5810</v>
      </c>
      <c r="B63" s="50" t="s">
        <v>472</v>
      </c>
      <c r="C63" s="51">
        <v>366032.25</v>
      </c>
    </row>
    <row r="64" spans="1:3" outlineLevel="2" x14ac:dyDescent="0.3">
      <c r="A64" s="49">
        <v>5810</v>
      </c>
      <c r="B64" s="50" t="s">
        <v>473</v>
      </c>
      <c r="C64" s="51">
        <v>12286.43</v>
      </c>
    </row>
    <row r="65" spans="1:3" outlineLevel="2" x14ac:dyDescent="0.3">
      <c r="A65" s="49">
        <v>5810</v>
      </c>
      <c r="B65" s="50" t="s">
        <v>474</v>
      </c>
      <c r="C65" s="51">
        <v>30003.5</v>
      </c>
    </row>
    <row r="66" spans="1:3" outlineLevel="2" x14ac:dyDescent="0.3">
      <c r="A66" s="49">
        <v>5810</v>
      </c>
      <c r="B66" s="50" t="s">
        <v>475</v>
      </c>
      <c r="C66" s="51">
        <v>106271.11</v>
      </c>
    </row>
    <row r="67" spans="1:3" outlineLevel="2" x14ac:dyDescent="0.3">
      <c r="A67" s="49">
        <v>5810</v>
      </c>
      <c r="B67" s="50" t="s">
        <v>476</v>
      </c>
      <c r="C67" s="51">
        <v>429446.5</v>
      </c>
    </row>
    <row r="68" spans="1:3" outlineLevel="2" x14ac:dyDescent="0.3">
      <c r="A68" s="49">
        <v>5810</v>
      </c>
      <c r="B68" s="50" t="s">
        <v>477</v>
      </c>
      <c r="C68" s="51">
        <v>400690</v>
      </c>
    </row>
    <row r="69" spans="1:3" outlineLevel="2" x14ac:dyDescent="0.3">
      <c r="A69" s="49">
        <v>5810</v>
      </c>
      <c r="B69" s="50" t="s">
        <v>478</v>
      </c>
      <c r="C69" s="51">
        <v>1211282.78</v>
      </c>
    </row>
    <row r="70" spans="1:3" outlineLevel="2" x14ac:dyDescent="0.3">
      <c r="A70" s="49">
        <v>5810</v>
      </c>
      <c r="B70" s="50" t="s">
        <v>479</v>
      </c>
      <c r="C70" s="51">
        <v>177176.58</v>
      </c>
    </row>
    <row r="71" spans="1:3" outlineLevel="2" x14ac:dyDescent="0.3">
      <c r="A71" s="49">
        <v>5810</v>
      </c>
      <c r="B71" s="50" t="s">
        <v>480</v>
      </c>
      <c r="C71" s="51">
        <v>60000</v>
      </c>
    </row>
    <row r="72" spans="1:3" outlineLevel="2" x14ac:dyDescent="0.3">
      <c r="A72" s="49">
        <v>5810</v>
      </c>
      <c r="B72" s="50" t="s">
        <v>481</v>
      </c>
      <c r="C72" s="51">
        <v>3023320.34</v>
      </c>
    </row>
    <row r="73" spans="1:3" outlineLevel="2" x14ac:dyDescent="0.3">
      <c r="A73" s="49">
        <v>5810</v>
      </c>
      <c r="B73" s="50" t="s">
        <v>482</v>
      </c>
      <c r="C73" s="51">
        <v>126000</v>
      </c>
    </row>
    <row r="74" spans="1:3" outlineLevel="2" x14ac:dyDescent="0.3">
      <c r="A74" s="49">
        <v>5810</v>
      </c>
      <c r="B74" s="50" t="s">
        <v>483</v>
      </c>
      <c r="C74" s="51">
        <v>1379056.32</v>
      </c>
    </row>
    <row r="75" spans="1:3" outlineLevel="2" x14ac:dyDescent="0.3">
      <c r="A75" s="49">
        <v>5810</v>
      </c>
      <c r="B75" s="50" t="s">
        <v>484</v>
      </c>
      <c r="C75" s="51">
        <v>91350</v>
      </c>
    </row>
    <row r="76" spans="1:3" outlineLevel="2" x14ac:dyDescent="0.3">
      <c r="A76" s="49">
        <v>5810</v>
      </c>
      <c r="B76" s="50" t="s">
        <v>485</v>
      </c>
      <c r="C76" s="51">
        <v>271967.64</v>
      </c>
    </row>
    <row r="77" spans="1:3" outlineLevel="2" x14ac:dyDescent="0.3">
      <c r="A77" s="49">
        <v>5810</v>
      </c>
      <c r="B77" s="50" t="s">
        <v>486</v>
      </c>
      <c r="C77" s="51">
        <v>322263.90000000002</v>
      </c>
    </row>
    <row r="78" spans="1:3" outlineLevel="2" x14ac:dyDescent="0.3">
      <c r="A78" s="49">
        <v>5810</v>
      </c>
      <c r="B78" s="50" t="s">
        <v>487</v>
      </c>
      <c r="C78" s="51">
        <v>263771.48</v>
      </c>
    </row>
    <row r="79" spans="1:3" outlineLevel="2" x14ac:dyDescent="0.3">
      <c r="A79" s="49">
        <v>5810</v>
      </c>
      <c r="B79" s="50" t="s">
        <v>488</v>
      </c>
      <c r="C79" s="51">
        <v>28420.25</v>
      </c>
    </row>
    <row r="80" spans="1:3" outlineLevel="2" x14ac:dyDescent="0.3">
      <c r="A80" s="49">
        <v>5810</v>
      </c>
      <c r="B80" s="50" t="s">
        <v>489</v>
      </c>
      <c r="C80" s="51">
        <v>158252.70000000001</v>
      </c>
    </row>
    <row r="81" spans="1:3" outlineLevel="2" x14ac:dyDescent="0.3">
      <c r="A81" s="49">
        <v>5810</v>
      </c>
      <c r="B81" s="50" t="s">
        <v>490</v>
      </c>
      <c r="C81" s="51">
        <v>4820000</v>
      </c>
    </row>
    <row r="82" spans="1:3" outlineLevel="1" x14ac:dyDescent="0.3">
      <c r="A82" s="52" t="s">
        <v>698</v>
      </c>
      <c r="B82" s="50"/>
      <c r="C82" s="51">
        <f>SUBTOTAL(9,C6:C81)</f>
        <v>32913866.969999995</v>
      </c>
    </row>
    <row r="83" spans="1:3" outlineLevel="2" x14ac:dyDescent="0.3">
      <c r="A83" s="49">
        <v>5830</v>
      </c>
      <c r="B83" s="50" t="s">
        <v>491</v>
      </c>
      <c r="C83" s="51">
        <v>37782.620000000003</v>
      </c>
    </row>
    <row r="84" spans="1:3" outlineLevel="2" x14ac:dyDescent="0.3">
      <c r="A84" s="49">
        <v>5830</v>
      </c>
      <c r="B84" s="50" t="s">
        <v>492</v>
      </c>
      <c r="C84" s="51">
        <v>267761.56</v>
      </c>
    </row>
    <row r="85" spans="1:3" outlineLevel="2" x14ac:dyDescent="0.3">
      <c r="A85" s="49">
        <v>5830</v>
      </c>
      <c r="B85" s="50" t="s">
        <v>493</v>
      </c>
      <c r="C85" s="51">
        <v>74329.41</v>
      </c>
    </row>
    <row r="86" spans="1:3" outlineLevel="2" x14ac:dyDescent="0.3">
      <c r="A86" s="49">
        <v>5830</v>
      </c>
      <c r="B86" s="50" t="s">
        <v>494</v>
      </c>
      <c r="C86" s="51">
        <v>151182.60999999999</v>
      </c>
    </row>
    <row r="87" spans="1:3" outlineLevel="2" x14ac:dyDescent="0.3">
      <c r="A87" s="49">
        <v>5830</v>
      </c>
      <c r="B87" s="50" t="s">
        <v>495</v>
      </c>
      <c r="C87" s="51">
        <v>45046.15</v>
      </c>
    </row>
    <row r="88" spans="1:3" outlineLevel="2" x14ac:dyDescent="0.3">
      <c r="A88" s="49">
        <v>5830</v>
      </c>
      <c r="B88" s="50" t="s">
        <v>496</v>
      </c>
      <c r="C88" s="51">
        <v>7001.7</v>
      </c>
    </row>
    <row r="89" spans="1:3" outlineLevel="2" x14ac:dyDescent="0.3">
      <c r="A89" s="49">
        <v>5830</v>
      </c>
      <c r="B89" s="50" t="s">
        <v>497</v>
      </c>
      <c r="C89" s="51">
        <v>310391.86</v>
      </c>
    </row>
    <row r="90" spans="1:3" outlineLevel="2" x14ac:dyDescent="0.3">
      <c r="A90" s="49">
        <v>5830</v>
      </c>
      <c r="B90" s="50" t="s">
        <v>498</v>
      </c>
      <c r="C90" s="51">
        <v>42534.47</v>
      </c>
    </row>
    <row r="91" spans="1:3" outlineLevel="2" x14ac:dyDescent="0.3">
      <c r="A91" s="49">
        <v>5830</v>
      </c>
      <c r="B91" s="50" t="s">
        <v>499</v>
      </c>
      <c r="C91" s="51">
        <v>2561257.27</v>
      </c>
    </row>
    <row r="92" spans="1:3" outlineLevel="2" x14ac:dyDescent="0.3">
      <c r="A92" s="49">
        <v>5830</v>
      </c>
      <c r="B92" s="50" t="s">
        <v>500</v>
      </c>
      <c r="C92" s="51">
        <v>583692.68999999994</v>
      </c>
    </row>
    <row r="93" spans="1:3" outlineLevel="2" x14ac:dyDescent="0.3">
      <c r="A93" s="49">
        <v>5830</v>
      </c>
      <c r="B93" s="50" t="s">
        <v>501</v>
      </c>
      <c r="C93" s="51">
        <v>905268.96</v>
      </c>
    </row>
    <row r="94" spans="1:3" outlineLevel="2" x14ac:dyDescent="0.3">
      <c r="A94" s="49">
        <v>5830</v>
      </c>
      <c r="B94" s="50" t="s">
        <v>502</v>
      </c>
      <c r="C94" s="51">
        <v>281186.86</v>
      </c>
    </row>
    <row r="95" spans="1:3" outlineLevel="2" x14ac:dyDescent="0.3">
      <c r="A95" s="49">
        <v>5830</v>
      </c>
      <c r="B95" s="50" t="s">
        <v>503</v>
      </c>
      <c r="C95" s="51">
        <v>91875.5</v>
      </c>
    </row>
    <row r="96" spans="1:3" outlineLevel="2" x14ac:dyDescent="0.3">
      <c r="A96" s="49">
        <v>5830</v>
      </c>
      <c r="B96" s="50" t="s">
        <v>504</v>
      </c>
      <c r="C96" s="51">
        <v>1150869.26</v>
      </c>
    </row>
    <row r="97" spans="1:3" outlineLevel="2" x14ac:dyDescent="0.3">
      <c r="A97" s="49">
        <v>5830</v>
      </c>
      <c r="B97" s="50" t="s">
        <v>505</v>
      </c>
      <c r="C97" s="51">
        <v>238530.47</v>
      </c>
    </row>
    <row r="98" spans="1:3" outlineLevel="2" x14ac:dyDescent="0.3">
      <c r="A98" s="49">
        <v>5830</v>
      </c>
      <c r="B98" s="50" t="s">
        <v>506</v>
      </c>
      <c r="C98" s="51">
        <v>369183.36</v>
      </c>
    </row>
    <row r="99" spans="1:3" outlineLevel="2" x14ac:dyDescent="0.3">
      <c r="A99" s="49">
        <v>5830</v>
      </c>
      <c r="B99" s="50" t="s">
        <v>507</v>
      </c>
      <c r="C99" s="51">
        <v>199048.8</v>
      </c>
    </row>
    <row r="100" spans="1:3" outlineLevel="2" x14ac:dyDescent="0.3">
      <c r="A100" s="49">
        <v>5830</v>
      </c>
      <c r="B100" s="50" t="s">
        <v>508</v>
      </c>
      <c r="C100" s="51">
        <v>11252.97</v>
      </c>
    </row>
    <row r="101" spans="1:3" outlineLevel="2" x14ac:dyDescent="0.3">
      <c r="A101" s="49">
        <v>5830</v>
      </c>
      <c r="B101" s="50" t="s">
        <v>509</v>
      </c>
      <c r="C101" s="51">
        <v>11211.29</v>
      </c>
    </row>
    <row r="102" spans="1:3" outlineLevel="2" x14ac:dyDescent="0.3">
      <c r="A102" s="49">
        <v>5830</v>
      </c>
      <c r="B102" s="50" t="s">
        <v>510</v>
      </c>
      <c r="C102" s="51">
        <v>31706.29</v>
      </c>
    </row>
    <row r="103" spans="1:3" outlineLevel="2" x14ac:dyDescent="0.3">
      <c r="A103" s="49">
        <v>5830</v>
      </c>
      <c r="B103" s="50" t="s">
        <v>511</v>
      </c>
      <c r="C103" s="51">
        <v>10732</v>
      </c>
    </row>
    <row r="104" spans="1:3" outlineLevel="2" x14ac:dyDescent="0.3">
      <c r="A104" s="49">
        <v>5830</v>
      </c>
      <c r="B104" s="50" t="s">
        <v>512</v>
      </c>
      <c r="C104" s="51">
        <v>53032.59</v>
      </c>
    </row>
    <row r="105" spans="1:3" outlineLevel="2" x14ac:dyDescent="0.3">
      <c r="A105" s="49">
        <v>5830</v>
      </c>
      <c r="B105" s="50" t="s">
        <v>513</v>
      </c>
      <c r="C105" s="51">
        <v>9923.25</v>
      </c>
    </row>
    <row r="106" spans="1:3" outlineLevel="2" x14ac:dyDescent="0.3">
      <c r="A106" s="49">
        <v>5830</v>
      </c>
      <c r="B106" s="50" t="s">
        <v>514</v>
      </c>
      <c r="C106" s="51">
        <v>4308.01</v>
      </c>
    </row>
    <row r="107" spans="1:3" outlineLevel="2" x14ac:dyDescent="0.3">
      <c r="A107" s="49">
        <v>5830</v>
      </c>
      <c r="B107" s="50" t="s">
        <v>514</v>
      </c>
      <c r="C107" s="51">
        <v>13076.85</v>
      </c>
    </row>
    <row r="108" spans="1:3" outlineLevel="2" x14ac:dyDescent="0.3">
      <c r="A108" s="49">
        <v>5830</v>
      </c>
      <c r="B108" s="50" t="s">
        <v>515</v>
      </c>
      <c r="C108" s="51">
        <v>10240.11</v>
      </c>
    </row>
    <row r="109" spans="1:3" outlineLevel="2" x14ac:dyDescent="0.3">
      <c r="A109" s="49">
        <v>5830</v>
      </c>
      <c r="B109" s="50" t="s">
        <v>516</v>
      </c>
      <c r="C109" s="51">
        <v>1020464.81</v>
      </c>
    </row>
    <row r="110" spans="1:3" outlineLevel="2" x14ac:dyDescent="0.3">
      <c r="A110" s="49">
        <v>5830</v>
      </c>
      <c r="B110" s="50" t="s">
        <v>517</v>
      </c>
      <c r="C110" s="51">
        <v>256962.5</v>
      </c>
    </row>
    <row r="111" spans="1:3" outlineLevel="2" x14ac:dyDescent="0.3">
      <c r="A111" s="49">
        <v>5830</v>
      </c>
      <c r="B111" s="50" t="s">
        <v>518</v>
      </c>
      <c r="C111" s="51">
        <v>596415.01</v>
      </c>
    </row>
    <row r="112" spans="1:3" outlineLevel="2" x14ac:dyDescent="0.3">
      <c r="A112" s="49">
        <v>5830</v>
      </c>
      <c r="B112" s="50" t="s">
        <v>519</v>
      </c>
      <c r="C112" s="51">
        <v>1218283.52</v>
      </c>
    </row>
    <row r="113" spans="1:3" outlineLevel="2" x14ac:dyDescent="0.3">
      <c r="A113" s="49">
        <v>5830</v>
      </c>
      <c r="B113" s="50" t="s">
        <v>520</v>
      </c>
      <c r="C113" s="51">
        <v>462390.91</v>
      </c>
    </row>
    <row r="114" spans="1:3" outlineLevel="2" x14ac:dyDescent="0.3">
      <c r="A114" s="49">
        <v>5830</v>
      </c>
      <c r="B114" s="50" t="s">
        <v>521</v>
      </c>
      <c r="C114" s="51">
        <v>427755.18</v>
      </c>
    </row>
    <row r="115" spans="1:3" outlineLevel="2" x14ac:dyDescent="0.3">
      <c r="A115" s="49">
        <v>5830</v>
      </c>
      <c r="B115" s="50" t="s">
        <v>522</v>
      </c>
      <c r="C115" s="51">
        <v>1735121.7</v>
      </c>
    </row>
    <row r="116" spans="1:3" outlineLevel="2" x14ac:dyDescent="0.3">
      <c r="A116" s="49">
        <v>5830</v>
      </c>
      <c r="B116" s="50" t="s">
        <v>523</v>
      </c>
      <c r="C116" s="51">
        <v>1430000.37</v>
      </c>
    </row>
    <row r="117" spans="1:3" outlineLevel="2" x14ac:dyDescent="0.3">
      <c r="A117" s="49">
        <v>5830</v>
      </c>
      <c r="B117" s="50" t="s">
        <v>524</v>
      </c>
      <c r="C117" s="51">
        <v>850017.49</v>
      </c>
    </row>
    <row r="118" spans="1:3" outlineLevel="2" x14ac:dyDescent="0.3">
      <c r="A118" s="49">
        <v>5830</v>
      </c>
      <c r="B118" s="50" t="s">
        <v>525</v>
      </c>
      <c r="C118" s="51">
        <v>841666.68</v>
      </c>
    </row>
    <row r="119" spans="1:3" outlineLevel="2" x14ac:dyDescent="0.3">
      <c r="A119" s="49">
        <v>5830</v>
      </c>
      <c r="B119" s="50" t="s">
        <v>526</v>
      </c>
      <c r="C119" s="51">
        <v>29349.34</v>
      </c>
    </row>
    <row r="120" spans="1:3" outlineLevel="2" x14ac:dyDescent="0.3">
      <c r="A120" s="49">
        <v>5830</v>
      </c>
      <c r="B120" s="50" t="s">
        <v>527</v>
      </c>
      <c r="C120" s="51">
        <v>80636.320000000007</v>
      </c>
    </row>
    <row r="121" spans="1:3" outlineLevel="2" x14ac:dyDescent="0.3">
      <c r="A121" s="49">
        <v>5830</v>
      </c>
      <c r="B121" s="50" t="s">
        <v>528</v>
      </c>
      <c r="C121" s="51">
        <v>10022.48</v>
      </c>
    </row>
    <row r="122" spans="1:3" outlineLevel="2" x14ac:dyDescent="0.3">
      <c r="A122" s="49">
        <v>5830</v>
      </c>
      <c r="B122" s="50" t="s">
        <v>529</v>
      </c>
      <c r="C122" s="51">
        <v>11312.5</v>
      </c>
    </row>
    <row r="123" spans="1:3" outlineLevel="2" x14ac:dyDescent="0.3">
      <c r="A123" s="49">
        <v>5830</v>
      </c>
      <c r="B123" s="50" t="s">
        <v>530</v>
      </c>
      <c r="C123" s="51">
        <v>13158.22</v>
      </c>
    </row>
    <row r="124" spans="1:3" outlineLevel="2" x14ac:dyDescent="0.3">
      <c r="A124" s="49">
        <v>5830</v>
      </c>
      <c r="B124" s="50" t="s">
        <v>531</v>
      </c>
      <c r="C124" s="51">
        <v>16164.96</v>
      </c>
    </row>
    <row r="125" spans="1:3" outlineLevel="2" x14ac:dyDescent="0.3">
      <c r="A125" s="49">
        <v>5830</v>
      </c>
      <c r="B125" s="50" t="s">
        <v>532</v>
      </c>
      <c r="C125" s="51">
        <v>9235097.1099999994</v>
      </c>
    </row>
    <row r="126" spans="1:3" outlineLevel="2" x14ac:dyDescent="0.3">
      <c r="A126" s="49">
        <v>5830</v>
      </c>
      <c r="B126" s="50" t="s">
        <v>533</v>
      </c>
      <c r="C126" s="51">
        <v>125629.64</v>
      </c>
    </row>
    <row r="127" spans="1:3" outlineLevel="2" x14ac:dyDescent="0.3">
      <c r="A127" s="49">
        <v>5830</v>
      </c>
      <c r="B127" s="50" t="s">
        <v>534</v>
      </c>
      <c r="C127" s="51">
        <v>11207.53</v>
      </c>
    </row>
    <row r="128" spans="1:3" outlineLevel="1" x14ac:dyDescent="0.3">
      <c r="A128" s="52" t="s">
        <v>699</v>
      </c>
      <c r="B128" s="50"/>
      <c r="C128" s="51">
        <f>SUBTOTAL(9,C83:C127)</f>
        <v>25844083.18</v>
      </c>
    </row>
    <row r="129" spans="1:3" outlineLevel="2" x14ac:dyDescent="0.3">
      <c r="A129" s="49">
        <v>5890</v>
      </c>
      <c r="B129" s="50" t="s">
        <v>535</v>
      </c>
      <c r="C129" s="51">
        <v>541404.18999999994</v>
      </c>
    </row>
    <row r="130" spans="1:3" outlineLevel="2" x14ac:dyDescent="0.3">
      <c r="A130" s="49">
        <v>5890</v>
      </c>
      <c r="B130" s="50" t="s">
        <v>536</v>
      </c>
      <c r="C130" s="51">
        <v>611040.80000000005</v>
      </c>
    </row>
    <row r="131" spans="1:3" outlineLevel="2" x14ac:dyDescent="0.3">
      <c r="A131" s="49">
        <v>5890</v>
      </c>
      <c r="B131" s="50" t="s">
        <v>537</v>
      </c>
      <c r="C131" s="51">
        <v>283979.32</v>
      </c>
    </row>
    <row r="132" spans="1:3" outlineLevel="2" x14ac:dyDescent="0.3">
      <c r="A132" s="49">
        <v>5890</v>
      </c>
      <c r="B132" s="50" t="s">
        <v>538</v>
      </c>
      <c r="C132" s="51">
        <v>461057.94</v>
      </c>
    </row>
    <row r="133" spans="1:3" outlineLevel="2" x14ac:dyDescent="0.3">
      <c r="A133" s="49">
        <v>5890</v>
      </c>
      <c r="B133" s="50" t="s">
        <v>539</v>
      </c>
      <c r="C133" s="51">
        <v>401129.29</v>
      </c>
    </row>
    <row r="134" spans="1:3" outlineLevel="2" x14ac:dyDescent="0.3">
      <c r="A134" s="49">
        <v>5890</v>
      </c>
      <c r="B134" s="50" t="s">
        <v>540</v>
      </c>
      <c r="C134" s="51">
        <v>491329.98</v>
      </c>
    </row>
    <row r="135" spans="1:3" outlineLevel="2" x14ac:dyDescent="0.3">
      <c r="A135" s="49">
        <v>5890</v>
      </c>
      <c r="B135" s="50" t="s">
        <v>541</v>
      </c>
      <c r="C135" s="51">
        <v>164322.15</v>
      </c>
    </row>
    <row r="136" spans="1:3" outlineLevel="2" x14ac:dyDescent="0.3">
      <c r="A136" s="49">
        <v>5890</v>
      </c>
      <c r="B136" s="50" t="s">
        <v>542</v>
      </c>
      <c r="C136" s="51">
        <v>90924.31</v>
      </c>
    </row>
    <row r="137" spans="1:3" outlineLevel="2" x14ac:dyDescent="0.3">
      <c r="A137" s="49">
        <v>5890</v>
      </c>
      <c r="B137" s="50" t="s">
        <v>543</v>
      </c>
      <c r="C137" s="51">
        <v>715529.3</v>
      </c>
    </row>
    <row r="138" spans="1:3" outlineLevel="2" x14ac:dyDescent="0.3">
      <c r="A138" s="49">
        <v>5890</v>
      </c>
      <c r="B138" s="50" t="s">
        <v>544</v>
      </c>
      <c r="C138" s="51">
        <v>306135</v>
      </c>
    </row>
    <row r="139" spans="1:3" outlineLevel="2" x14ac:dyDescent="0.3">
      <c r="A139" s="49">
        <v>5890</v>
      </c>
      <c r="B139" s="50" t="s">
        <v>545</v>
      </c>
      <c r="C139" s="51">
        <v>197194.32</v>
      </c>
    </row>
    <row r="140" spans="1:3" outlineLevel="2" x14ac:dyDescent="0.3">
      <c r="A140" s="49">
        <v>5890</v>
      </c>
      <c r="B140" s="50" t="s">
        <v>546</v>
      </c>
      <c r="C140" s="51">
        <v>721784.48</v>
      </c>
    </row>
    <row r="141" spans="1:3" outlineLevel="2" x14ac:dyDescent="0.3">
      <c r="A141" s="49">
        <v>5890</v>
      </c>
      <c r="B141" s="50" t="s">
        <v>547</v>
      </c>
      <c r="C141" s="51">
        <v>903576.56</v>
      </c>
    </row>
    <row r="142" spans="1:3" outlineLevel="2" x14ac:dyDescent="0.3">
      <c r="A142" s="49">
        <v>5890</v>
      </c>
      <c r="B142" s="50" t="s">
        <v>548</v>
      </c>
      <c r="C142" s="51">
        <v>850293.25</v>
      </c>
    </row>
    <row r="143" spans="1:3" outlineLevel="2" x14ac:dyDescent="0.3">
      <c r="A143" s="49">
        <v>5890</v>
      </c>
      <c r="B143" s="50" t="s">
        <v>549</v>
      </c>
      <c r="C143" s="51">
        <v>491329.98</v>
      </c>
    </row>
    <row r="144" spans="1:3" outlineLevel="2" x14ac:dyDescent="0.3">
      <c r="A144" s="49">
        <v>5890</v>
      </c>
      <c r="B144" s="50" t="s">
        <v>550</v>
      </c>
      <c r="C144" s="51">
        <v>113612.5</v>
      </c>
    </row>
    <row r="145" spans="1:3" outlineLevel="2" x14ac:dyDescent="0.3">
      <c r="A145" s="49">
        <v>5890</v>
      </c>
      <c r="B145" s="50" t="s">
        <v>551</v>
      </c>
      <c r="C145" s="51">
        <v>113612.5</v>
      </c>
    </row>
    <row r="146" spans="1:3" outlineLevel="2" x14ac:dyDescent="0.3">
      <c r="A146" s="49">
        <v>5890</v>
      </c>
      <c r="B146" s="50" t="s">
        <v>552</v>
      </c>
      <c r="C146" s="51">
        <v>1002823.22</v>
      </c>
    </row>
    <row r="147" spans="1:3" outlineLevel="2" x14ac:dyDescent="0.3">
      <c r="A147" s="49">
        <v>5890</v>
      </c>
      <c r="B147" s="50" t="s">
        <v>553</v>
      </c>
      <c r="C147" s="51">
        <v>290512.5</v>
      </c>
    </row>
    <row r="148" spans="1:3" outlineLevel="2" x14ac:dyDescent="0.3">
      <c r="A148" s="49">
        <v>5890</v>
      </c>
      <c r="B148" s="50" t="s">
        <v>554</v>
      </c>
      <c r="C148" s="51">
        <v>178986.48</v>
      </c>
    </row>
    <row r="149" spans="1:3" outlineLevel="2" x14ac:dyDescent="0.3">
      <c r="A149" s="49">
        <v>5890</v>
      </c>
      <c r="B149" s="50" t="s">
        <v>555</v>
      </c>
      <c r="C149" s="51">
        <v>1166968.93</v>
      </c>
    </row>
    <row r="150" spans="1:3" outlineLevel="2" x14ac:dyDescent="0.3">
      <c r="A150" s="49">
        <v>5890</v>
      </c>
      <c r="B150" s="50" t="s">
        <v>556</v>
      </c>
      <c r="C150" s="51">
        <v>2863397.97</v>
      </c>
    </row>
    <row r="151" spans="1:3" outlineLevel="2" x14ac:dyDescent="0.3">
      <c r="A151" s="49">
        <v>5890</v>
      </c>
      <c r="B151" s="50" t="s">
        <v>557</v>
      </c>
      <c r="C151" s="51">
        <v>2551286.65</v>
      </c>
    </row>
    <row r="152" spans="1:3" outlineLevel="2" x14ac:dyDescent="0.3">
      <c r="A152" s="49">
        <v>5890</v>
      </c>
      <c r="B152" s="50" t="s">
        <v>558</v>
      </c>
      <c r="C152" s="51">
        <v>862053.81</v>
      </c>
    </row>
    <row r="153" spans="1:3" outlineLevel="2" x14ac:dyDescent="0.3">
      <c r="A153" s="49">
        <v>5890</v>
      </c>
      <c r="B153" s="50" t="s">
        <v>559</v>
      </c>
      <c r="C153" s="51">
        <v>1059876.48</v>
      </c>
    </row>
    <row r="154" spans="1:3" outlineLevel="2" x14ac:dyDescent="0.3">
      <c r="A154" s="49">
        <v>5890</v>
      </c>
      <c r="B154" s="50" t="s">
        <v>560</v>
      </c>
      <c r="C154" s="51">
        <v>6890918.3099999996</v>
      </c>
    </row>
    <row r="155" spans="1:3" outlineLevel="2" x14ac:dyDescent="0.3">
      <c r="A155" s="49">
        <v>5890</v>
      </c>
      <c r="B155" s="50" t="s">
        <v>561</v>
      </c>
      <c r="C155" s="51">
        <v>7229331.1200000001</v>
      </c>
    </row>
    <row r="156" spans="1:3" outlineLevel="2" x14ac:dyDescent="0.3">
      <c r="A156" s="49">
        <v>5890</v>
      </c>
      <c r="B156" s="50" t="s">
        <v>562</v>
      </c>
      <c r="C156" s="51">
        <v>3047771.49</v>
      </c>
    </row>
    <row r="157" spans="1:3" outlineLevel="2" x14ac:dyDescent="0.3">
      <c r="A157" s="49">
        <v>5890</v>
      </c>
      <c r="B157" s="50" t="s">
        <v>563</v>
      </c>
      <c r="C157" s="51">
        <v>1763633.85</v>
      </c>
    </row>
    <row r="158" spans="1:3" outlineLevel="2" x14ac:dyDescent="0.3">
      <c r="A158" s="49">
        <v>5890</v>
      </c>
      <c r="B158" s="50" t="s">
        <v>564</v>
      </c>
      <c r="C158" s="51">
        <v>1253376.58</v>
      </c>
    </row>
    <row r="159" spans="1:3" outlineLevel="2" x14ac:dyDescent="0.3">
      <c r="A159" s="49">
        <v>5890</v>
      </c>
      <c r="B159" s="50" t="s">
        <v>565</v>
      </c>
      <c r="C159" s="51">
        <v>7788707.0300000003</v>
      </c>
    </row>
    <row r="160" spans="1:3" outlineLevel="2" x14ac:dyDescent="0.3">
      <c r="A160" s="49">
        <v>5890</v>
      </c>
      <c r="B160" s="50" t="s">
        <v>566</v>
      </c>
      <c r="C160" s="51">
        <v>142550.35</v>
      </c>
    </row>
    <row r="161" spans="1:3" outlineLevel="2" x14ac:dyDescent="0.3">
      <c r="A161" s="49">
        <v>5890</v>
      </c>
      <c r="B161" s="50" t="s">
        <v>567</v>
      </c>
      <c r="C161" s="51">
        <v>317058.36</v>
      </c>
    </row>
    <row r="162" spans="1:3" outlineLevel="2" x14ac:dyDescent="0.3">
      <c r="A162" s="49">
        <v>5890</v>
      </c>
      <c r="B162" s="50" t="s">
        <v>568</v>
      </c>
      <c r="C162" s="51">
        <v>2357408.0499999998</v>
      </c>
    </row>
    <row r="163" spans="1:3" outlineLevel="2" x14ac:dyDescent="0.3">
      <c r="A163" s="49">
        <v>5890</v>
      </c>
      <c r="B163" s="50" t="s">
        <v>569</v>
      </c>
      <c r="C163" s="51">
        <v>10500187.609999999</v>
      </c>
    </row>
    <row r="164" spans="1:3" outlineLevel="2" x14ac:dyDescent="0.3">
      <c r="A164" s="49">
        <v>5890</v>
      </c>
      <c r="B164" s="50" t="s">
        <v>570</v>
      </c>
      <c r="C164" s="51">
        <v>2385362.34</v>
      </c>
    </row>
    <row r="165" spans="1:3" outlineLevel="2" x14ac:dyDescent="0.3">
      <c r="A165" s="49">
        <v>5890</v>
      </c>
      <c r="B165" s="50" t="s">
        <v>571</v>
      </c>
      <c r="C165" s="51">
        <v>3861410.55</v>
      </c>
    </row>
    <row r="166" spans="1:3" outlineLevel="2" x14ac:dyDescent="0.3">
      <c r="A166" s="49">
        <v>5890</v>
      </c>
      <c r="B166" s="50" t="s">
        <v>572</v>
      </c>
      <c r="C166" s="51">
        <v>1820539.3</v>
      </c>
    </row>
    <row r="167" spans="1:3" outlineLevel="2" x14ac:dyDescent="0.3">
      <c r="A167" s="49">
        <v>5890</v>
      </c>
      <c r="B167" s="50" t="s">
        <v>573</v>
      </c>
      <c r="C167" s="51">
        <v>5315701.22</v>
      </c>
    </row>
    <row r="168" spans="1:3" outlineLevel="2" x14ac:dyDescent="0.3">
      <c r="A168" s="49">
        <v>5890</v>
      </c>
      <c r="B168" s="50" t="s">
        <v>574</v>
      </c>
      <c r="C168" s="51">
        <v>5162895.91</v>
      </c>
    </row>
    <row r="169" spans="1:3" outlineLevel="2" x14ac:dyDescent="0.3">
      <c r="A169" s="49">
        <v>5890</v>
      </c>
      <c r="B169" s="50" t="s">
        <v>575</v>
      </c>
      <c r="C169" s="51">
        <v>89159.26</v>
      </c>
    </row>
    <row r="170" spans="1:3" outlineLevel="2" x14ac:dyDescent="0.3">
      <c r="A170" s="49">
        <v>5890</v>
      </c>
      <c r="B170" s="50" t="s">
        <v>576</v>
      </c>
      <c r="C170" s="51">
        <v>267038.46999999997</v>
      </c>
    </row>
    <row r="171" spans="1:3" outlineLevel="2" x14ac:dyDescent="0.3">
      <c r="A171" s="49">
        <v>5890</v>
      </c>
      <c r="B171" s="50" t="s">
        <v>577</v>
      </c>
      <c r="C171" s="51">
        <v>1947834.19</v>
      </c>
    </row>
    <row r="172" spans="1:3" outlineLevel="2" x14ac:dyDescent="0.3">
      <c r="A172" s="49">
        <v>5890</v>
      </c>
      <c r="B172" s="50" t="s">
        <v>578</v>
      </c>
      <c r="C172" s="51">
        <v>6742194.7999999998</v>
      </c>
    </row>
    <row r="173" spans="1:3" outlineLevel="2" x14ac:dyDescent="0.3">
      <c r="A173" s="49">
        <v>5890</v>
      </c>
      <c r="B173" s="50" t="s">
        <v>579</v>
      </c>
      <c r="C173" s="51">
        <v>872589.89</v>
      </c>
    </row>
    <row r="174" spans="1:3" outlineLevel="2" x14ac:dyDescent="0.3">
      <c r="A174" s="49">
        <v>5890</v>
      </c>
      <c r="B174" s="50" t="s">
        <v>580</v>
      </c>
      <c r="C174" s="51">
        <v>638004.66</v>
      </c>
    </row>
    <row r="175" spans="1:3" outlineLevel="2" x14ac:dyDescent="0.3">
      <c r="A175" s="49">
        <v>5890</v>
      </c>
      <c r="B175" s="50" t="s">
        <v>581</v>
      </c>
      <c r="C175" s="51">
        <v>470310</v>
      </c>
    </row>
    <row r="176" spans="1:3" outlineLevel="2" x14ac:dyDescent="0.3">
      <c r="A176" s="49">
        <v>5890</v>
      </c>
      <c r="B176" s="50" t="s">
        <v>582</v>
      </c>
      <c r="C176" s="51">
        <v>311252.5</v>
      </c>
    </row>
    <row r="177" spans="1:3" outlineLevel="2" x14ac:dyDescent="0.3">
      <c r="A177" s="49">
        <v>5890</v>
      </c>
      <c r="B177" s="50" t="s">
        <v>583</v>
      </c>
      <c r="C177" s="51">
        <v>593253.96</v>
      </c>
    </row>
    <row r="178" spans="1:3" outlineLevel="2" x14ac:dyDescent="0.3">
      <c r="A178" s="49">
        <v>5890</v>
      </c>
      <c r="B178" s="50" t="s">
        <v>584</v>
      </c>
      <c r="C178" s="51">
        <v>243006.11</v>
      </c>
    </row>
    <row r="179" spans="1:3" outlineLevel="2" x14ac:dyDescent="0.3">
      <c r="A179" s="49">
        <v>5890</v>
      </c>
      <c r="B179" s="50" t="s">
        <v>585</v>
      </c>
      <c r="C179" s="51">
        <v>541383.38</v>
      </c>
    </row>
    <row r="180" spans="1:3" outlineLevel="2" x14ac:dyDescent="0.3">
      <c r="A180" s="49">
        <v>5890</v>
      </c>
      <c r="B180" s="50" t="s">
        <v>586</v>
      </c>
      <c r="C180" s="51">
        <v>139846.35999999999</v>
      </c>
    </row>
    <row r="181" spans="1:3" outlineLevel="2" x14ac:dyDescent="0.3">
      <c r="A181" s="49">
        <v>5890</v>
      </c>
      <c r="B181" s="50" t="s">
        <v>587</v>
      </c>
      <c r="C181" s="51">
        <v>1318713.7</v>
      </c>
    </row>
    <row r="182" spans="1:3" outlineLevel="2" x14ac:dyDescent="0.3">
      <c r="A182" s="49">
        <v>5890</v>
      </c>
      <c r="B182" s="50" t="s">
        <v>588</v>
      </c>
      <c r="C182" s="51">
        <v>1345722.23</v>
      </c>
    </row>
    <row r="183" spans="1:3" outlineLevel="2" x14ac:dyDescent="0.3">
      <c r="A183" s="49">
        <v>5890</v>
      </c>
      <c r="B183" s="50" t="s">
        <v>589</v>
      </c>
      <c r="C183" s="51">
        <v>263482.07</v>
      </c>
    </row>
    <row r="184" spans="1:3" outlineLevel="2" x14ac:dyDescent="0.3">
      <c r="A184" s="49">
        <v>5890</v>
      </c>
      <c r="B184" s="50" t="s">
        <v>590</v>
      </c>
      <c r="C184" s="51">
        <v>3404798.9</v>
      </c>
    </row>
    <row r="185" spans="1:3" outlineLevel="2" x14ac:dyDescent="0.3">
      <c r="A185" s="49">
        <v>5890</v>
      </c>
      <c r="B185" s="50" t="s">
        <v>591</v>
      </c>
      <c r="C185" s="51">
        <v>664719.6</v>
      </c>
    </row>
    <row r="186" spans="1:3" outlineLevel="2" x14ac:dyDescent="0.3">
      <c r="A186" s="49">
        <v>5890</v>
      </c>
      <c r="B186" s="50" t="s">
        <v>592</v>
      </c>
      <c r="C186" s="51">
        <v>1099682.23</v>
      </c>
    </row>
    <row r="187" spans="1:3" outlineLevel="2" x14ac:dyDescent="0.3">
      <c r="A187" s="49">
        <v>5890</v>
      </c>
      <c r="B187" s="50" t="s">
        <v>593</v>
      </c>
      <c r="C187" s="51">
        <v>1396022.1</v>
      </c>
    </row>
    <row r="188" spans="1:3" outlineLevel="2" x14ac:dyDescent="0.3">
      <c r="A188" s="49">
        <v>5890</v>
      </c>
      <c r="B188" s="50" t="s">
        <v>594</v>
      </c>
      <c r="C188" s="51">
        <v>772129.07</v>
      </c>
    </row>
    <row r="189" spans="1:3" outlineLevel="2" x14ac:dyDescent="0.3">
      <c r="A189" s="49">
        <v>5890</v>
      </c>
      <c r="B189" s="50" t="s">
        <v>595</v>
      </c>
      <c r="C189" s="51">
        <v>1107194.32</v>
      </c>
    </row>
    <row r="190" spans="1:3" outlineLevel="2" x14ac:dyDescent="0.3">
      <c r="A190" s="49">
        <v>5890</v>
      </c>
      <c r="B190" s="50" t="s">
        <v>596</v>
      </c>
      <c r="C190" s="51">
        <v>1547996.58</v>
      </c>
    </row>
    <row r="191" spans="1:3" outlineLevel="2" x14ac:dyDescent="0.3">
      <c r="A191" s="49">
        <v>5890</v>
      </c>
      <c r="B191" s="50" t="s">
        <v>597</v>
      </c>
      <c r="C191" s="51">
        <v>202886.72</v>
      </c>
    </row>
    <row r="192" spans="1:3" outlineLevel="2" x14ac:dyDescent="0.3">
      <c r="A192" s="49">
        <v>5890</v>
      </c>
      <c r="B192" s="50" t="s">
        <v>598</v>
      </c>
      <c r="C192" s="51">
        <v>987733.3</v>
      </c>
    </row>
    <row r="193" spans="1:3" outlineLevel="2" x14ac:dyDescent="0.3">
      <c r="A193" s="49">
        <v>5890</v>
      </c>
      <c r="B193" s="50" t="s">
        <v>599</v>
      </c>
      <c r="C193" s="51">
        <v>176158.04</v>
      </c>
    </row>
    <row r="194" spans="1:3" outlineLevel="2" x14ac:dyDescent="0.3">
      <c r="A194" s="49">
        <v>5890</v>
      </c>
      <c r="B194" s="50" t="s">
        <v>600</v>
      </c>
      <c r="C194" s="51">
        <v>336367.01</v>
      </c>
    </row>
    <row r="195" spans="1:3" outlineLevel="2" x14ac:dyDescent="0.3">
      <c r="A195" s="49">
        <v>5890</v>
      </c>
      <c r="B195" s="50" t="s">
        <v>601</v>
      </c>
      <c r="C195" s="51">
        <v>149714.68</v>
      </c>
    </row>
    <row r="196" spans="1:3" outlineLevel="2" x14ac:dyDescent="0.3">
      <c r="A196" s="49">
        <v>5890</v>
      </c>
      <c r="B196" s="50" t="s">
        <v>602</v>
      </c>
      <c r="C196" s="51">
        <v>283921.91999999998</v>
      </c>
    </row>
    <row r="197" spans="1:3" outlineLevel="2" x14ac:dyDescent="0.3">
      <c r="A197" s="49">
        <v>5890</v>
      </c>
      <c r="B197" s="50" t="s">
        <v>603</v>
      </c>
      <c r="C197" s="51">
        <v>401807.38</v>
      </c>
    </row>
    <row r="198" spans="1:3" outlineLevel="2" x14ac:dyDescent="0.3">
      <c r="A198" s="49">
        <v>5890</v>
      </c>
      <c r="B198" s="50" t="s">
        <v>603</v>
      </c>
      <c r="C198" s="51">
        <v>401807.38</v>
      </c>
    </row>
    <row r="199" spans="1:3" outlineLevel="2" x14ac:dyDescent="0.3">
      <c r="A199" s="49">
        <v>5890</v>
      </c>
      <c r="B199" s="50" t="s">
        <v>604</v>
      </c>
      <c r="C199" s="51">
        <v>3137113.93</v>
      </c>
    </row>
    <row r="200" spans="1:3" outlineLevel="2" x14ac:dyDescent="0.3">
      <c r="A200" s="49">
        <v>5890</v>
      </c>
      <c r="B200" s="50" t="s">
        <v>605</v>
      </c>
      <c r="C200" s="51">
        <v>407296.67</v>
      </c>
    </row>
    <row r="201" spans="1:3" outlineLevel="2" x14ac:dyDescent="0.3">
      <c r="A201" s="49">
        <v>5890</v>
      </c>
      <c r="B201" s="50" t="s">
        <v>606</v>
      </c>
      <c r="C201" s="51">
        <v>1253575.7</v>
      </c>
    </row>
    <row r="202" spans="1:3" outlineLevel="2" x14ac:dyDescent="0.3">
      <c r="A202" s="49">
        <v>5890</v>
      </c>
      <c r="B202" s="50" t="s">
        <v>607</v>
      </c>
      <c r="C202" s="51">
        <v>180373.05</v>
      </c>
    </row>
    <row r="203" spans="1:3" outlineLevel="2" x14ac:dyDescent="0.3">
      <c r="A203" s="49">
        <v>5890</v>
      </c>
      <c r="B203" s="50" t="s">
        <v>608</v>
      </c>
      <c r="C203" s="51">
        <v>323910</v>
      </c>
    </row>
    <row r="204" spans="1:3" outlineLevel="2" x14ac:dyDescent="0.3">
      <c r="A204" s="49">
        <v>5890</v>
      </c>
      <c r="B204" s="50" t="s">
        <v>609</v>
      </c>
      <c r="C204" s="51">
        <v>412850.21</v>
      </c>
    </row>
    <row r="205" spans="1:3" outlineLevel="2" x14ac:dyDescent="0.3">
      <c r="A205" s="49">
        <v>5890</v>
      </c>
      <c r="B205" s="50" t="s">
        <v>610</v>
      </c>
      <c r="C205" s="51">
        <v>290512.5</v>
      </c>
    </row>
    <row r="206" spans="1:3" outlineLevel="2" x14ac:dyDescent="0.3">
      <c r="A206" s="49">
        <v>5890</v>
      </c>
      <c r="B206" s="50" t="s">
        <v>611</v>
      </c>
      <c r="C206" s="51">
        <v>113612.5</v>
      </c>
    </row>
    <row r="207" spans="1:3" outlineLevel="2" x14ac:dyDescent="0.3">
      <c r="A207" s="49">
        <v>5890</v>
      </c>
      <c r="B207" s="50" t="s">
        <v>612</v>
      </c>
      <c r="C207" s="51">
        <v>371058.81</v>
      </c>
    </row>
    <row r="208" spans="1:3" outlineLevel="2" x14ac:dyDescent="0.3">
      <c r="A208" s="49">
        <v>5890</v>
      </c>
      <c r="B208" s="50" t="s">
        <v>613</v>
      </c>
      <c r="C208" s="51">
        <v>118192.99</v>
      </c>
    </row>
    <row r="209" spans="1:3" outlineLevel="2" x14ac:dyDescent="0.3">
      <c r="A209" s="49">
        <v>5890</v>
      </c>
      <c r="B209" s="50" t="s">
        <v>614</v>
      </c>
      <c r="C209" s="51">
        <v>335366.18</v>
      </c>
    </row>
    <row r="210" spans="1:3" outlineLevel="2" x14ac:dyDescent="0.3">
      <c r="A210" s="49">
        <v>5890</v>
      </c>
      <c r="B210" s="50" t="s">
        <v>615</v>
      </c>
      <c r="C210" s="51">
        <v>197194.32</v>
      </c>
    </row>
    <row r="211" spans="1:3" outlineLevel="2" x14ac:dyDescent="0.3">
      <c r="A211" s="49">
        <v>5890</v>
      </c>
      <c r="B211" s="50" t="s">
        <v>616</v>
      </c>
      <c r="C211" s="51">
        <v>278795.7</v>
      </c>
    </row>
    <row r="212" spans="1:3" outlineLevel="2" x14ac:dyDescent="0.3">
      <c r="A212" s="49">
        <v>5890</v>
      </c>
      <c r="B212" s="50" t="s">
        <v>617</v>
      </c>
      <c r="C212" s="51">
        <v>693303.93</v>
      </c>
    </row>
    <row r="213" spans="1:3" outlineLevel="2" x14ac:dyDescent="0.3">
      <c r="A213" s="49">
        <v>5890</v>
      </c>
      <c r="B213" s="50" t="s">
        <v>618</v>
      </c>
      <c r="C213" s="51">
        <v>290512.5</v>
      </c>
    </row>
    <row r="214" spans="1:3" outlineLevel="2" x14ac:dyDescent="0.3">
      <c r="A214" s="49">
        <v>5890</v>
      </c>
      <c r="B214" s="50" t="s">
        <v>619</v>
      </c>
      <c r="C214" s="51">
        <v>290512.5</v>
      </c>
    </row>
    <row r="215" spans="1:3" outlineLevel="2" x14ac:dyDescent="0.3">
      <c r="A215" s="49">
        <v>5890</v>
      </c>
      <c r="B215" s="50" t="s">
        <v>620</v>
      </c>
      <c r="C215" s="51">
        <v>290512.5</v>
      </c>
    </row>
    <row r="216" spans="1:3" outlineLevel="2" x14ac:dyDescent="0.3">
      <c r="A216" s="49">
        <v>5890</v>
      </c>
      <c r="B216" s="50" t="s">
        <v>621</v>
      </c>
      <c r="C216" s="51">
        <v>290512.5</v>
      </c>
    </row>
    <row r="217" spans="1:3" outlineLevel="2" x14ac:dyDescent="0.3">
      <c r="A217" s="49">
        <v>5890</v>
      </c>
      <c r="B217" s="50" t="s">
        <v>622</v>
      </c>
      <c r="C217" s="51">
        <v>18622.580000000002</v>
      </c>
    </row>
    <row r="218" spans="1:3" outlineLevel="2" x14ac:dyDescent="0.3">
      <c r="A218" s="49">
        <v>5890</v>
      </c>
      <c r="B218" s="50" t="s">
        <v>623</v>
      </c>
      <c r="C218" s="51">
        <v>90924.31</v>
      </c>
    </row>
    <row r="219" spans="1:3" outlineLevel="2" x14ac:dyDescent="0.3">
      <c r="A219" s="49">
        <v>5890</v>
      </c>
      <c r="B219" s="50" t="s">
        <v>624</v>
      </c>
      <c r="C219" s="51">
        <v>161955</v>
      </c>
    </row>
    <row r="220" spans="1:3" outlineLevel="2" x14ac:dyDescent="0.3">
      <c r="A220" s="49">
        <v>5890</v>
      </c>
      <c r="B220" s="50" t="s">
        <v>625</v>
      </c>
      <c r="C220" s="51">
        <v>113612.5</v>
      </c>
    </row>
    <row r="221" spans="1:3" outlineLevel="2" x14ac:dyDescent="0.3">
      <c r="A221" s="49">
        <v>5890</v>
      </c>
      <c r="B221" s="50" t="s">
        <v>626</v>
      </c>
      <c r="C221" s="51">
        <v>921178.35</v>
      </c>
    </row>
    <row r="222" spans="1:3" outlineLevel="2" x14ac:dyDescent="0.3">
      <c r="A222" s="49">
        <v>5890</v>
      </c>
      <c r="B222" s="50" t="s">
        <v>627</v>
      </c>
      <c r="C222" s="51">
        <v>90924.31</v>
      </c>
    </row>
    <row r="223" spans="1:3" outlineLevel="2" x14ac:dyDescent="0.3">
      <c r="A223" s="49">
        <v>5890</v>
      </c>
      <c r="B223" s="50" t="s">
        <v>628</v>
      </c>
      <c r="C223" s="51">
        <v>42287532.539999999</v>
      </c>
    </row>
    <row r="224" spans="1:3" outlineLevel="2" x14ac:dyDescent="0.3">
      <c r="A224" s="49">
        <v>5890</v>
      </c>
      <c r="B224" s="50" t="s">
        <v>629</v>
      </c>
      <c r="C224" s="51">
        <v>2936256.01</v>
      </c>
    </row>
    <row r="225" spans="1:3" outlineLevel="2" x14ac:dyDescent="0.3">
      <c r="A225" s="49">
        <v>5890</v>
      </c>
      <c r="B225" s="50" t="s">
        <v>630</v>
      </c>
      <c r="C225" s="51">
        <v>50121426.630000003</v>
      </c>
    </row>
    <row r="226" spans="1:3" outlineLevel="2" x14ac:dyDescent="0.3">
      <c r="A226" s="49">
        <v>5890</v>
      </c>
      <c r="B226" s="50" t="s">
        <v>631</v>
      </c>
      <c r="C226" s="51">
        <v>541404.18999999994</v>
      </c>
    </row>
    <row r="227" spans="1:3" outlineLevel="2" x14ac:dyDescent="0.3">
      <c r="A227" s="49">
        <v>5890</v>
      </c>
      <c r="B227" s="50" t="s">
        <v>632</v>
      </c>
      <c r="C227" s="51">
        <v>423751.75</v>
      </c>
    </row>
    <row r="228" spans="1:3" outlineLevel="2" x14ac:dyDescent="0.3">
      <c r="A228" s="49">
        <v>5890</v>
      </c>
      <c r="B228" s="50" t="s">
        <v>633</v>
      </c>
      <c r="C228" s="51">
        <v>6477085.0999999996</v>
      </c>
    </row>
    <row r="229" spans="1:3" outlineLevel="2" x14ac:dyDescent="0.3">
      <c r="A229" s="49">
        <v>5890</v>
      </c>
      <c r="B229" s="50" t="s">
        <v>634</v>
      </c>
      <c r="C229" s="51">
        <v>649110.66</v>
      </c>
    </row>
    <row r="230" spans="1:3" outlineLevel="2" x14ac:dyDescent="0.3">
      <c r="A230" s="49">
        <v>5890</v>
      </c>
      <c r="B230" s="50" t="s">
        <v>635</v>
      </c>
      <c r="C230" s="51">
        <v>380711.73</v>
      </c>
    </row>
    <row r="231" spans="1:3" outlineLevel="2" x14ac:dyDescent="0.3">
      <c r="A231" s="49">
        <v>5890</v>
      </c>
      <c r="B231" s="50" t="s">
        <v>636</v>
      </c>
      <c r="C231" s="51">
        <v>335398.82</v>
      </c>
    </row>
    <row r="232" spans="1:3" outlineLevel="2" x14ac:dyDescent="0.3">
      <c r="A232" s="49">
        <v>5890</v>
      </c>
      <c r="B232" s="50" t="s">
        <v>637</v>
      </c>
      <c r="C232" s="51">
        <v>427762.5</v>
      </c>
    </row>
    <row r="233" spans="1:3" outlineLevel="2" x14ac:dyDescent="0.3">
      <c r="A233" s="49">
        <v>5890</v>
      </c>
      <c r="B233" s="50" t="s">
        <v>638</v>
      </c>
      <c r="C233" s="51">
        <v>541404.18999999994</v>
      </c>
    </row>
    <row r="234" spans="1:3" outlineLevel="2" x14ac:dyDescent="0.3">
      <c r="A234" s="49">
        <v>5890</v>
      </c>
      <c r="B234" s="50" t="s">
        <v>639</v>
      </c>
      <c r="C234" s="51">
        <v>480375</v>
      </c>
    </row>
    <row r="235" spans="1:3" outlineLevel="2" x14ac:dyDescent="0.3">
      <c r="A235" s="49">
        <v>5890</v>
      </c>
      <c r="B235" s="50" t="s">
        <v>640</v>
      </c>
      <c r="C235" s="51">
        <v>82367.33</v>
      </c>
    </row>
    <row r="236" spans="1:3" outlineLevel="2" x14ac:dyDescent="0.3">
      <c r="A236" s="49">
        <v>5890</v>
      </c>
      <c r="B236" s="50" t="s">
        <v>641</v>
      </c>
      <c r="C236" s="51">
        <v>415225.87</v>
      </c>
    </row>
    <row r="237" spans="1:3" outlineLevel="2" x14ac:dyDescent="0.3">
      <c r="A237" s="49">
        <v>5890</v>
      </c>
      <c r="B237" s="50" t="s">
        <v>642</v>
      </c>
      <c r="C237" s="51">
        <v>407110.45</v>
      </c>
    </row>
    <row r="238" spans="1:3" outlineLevel="2" x14ac:dyDescent="0.3">
      <c r="A238" s="49">
        <v>5890</v>
      </c>
      <c r="B238" s="50" t="s">
        <v>643</v>
      </c>
      <c r="C238" s="51">
        <v>587842.13</v>
      </c>
    </row>
    <row r="239" spans="1:3" outlineLevel="2" x14ac:dyDescent="0.3">
      <c r="A239" s="49">
        <v>5890</v>
      </c>
      <c r="B239" s="50" t="s">
        <v>644</v>
      </c>
      <c r="C239" s="51">
        <v>113612.5</v>
      </c>
    </row>
    <row r="240" spans="1:3" outlineLevel="2" x14ac:dyDescent="0.3">
      <c r="A240" s="49">
        <v>5890</v>
      </c>
      <c r="B240" s="50" t="s">
        <v>645</v>
      </c>
      <c r="C240" s="51">
        <v>113612.5</v>
      </c>
    </row>
    <row r="241" spans="1:3" outlineLevel="2" x14ac:dyDescent="0.3">
      <c r="A241" s="49">
        <v>5890</v>
      </c>
      <c r="B241" s="50" t="s">
        <v>646</v>
      </c>
      <c r="C241" s="51">
        <v>3754591.94</v>
      </c>
    </row>
    <row r="242" spans="1:3" outlineLevel="2" x14ac:dyDescent="0.3">
      <c r="A242" s="49">
        <v>5890</v>
      </c>
      <c r="B242" s="50" t="s">
        <v>647</v>
      </c>
      <c r="C242" s="51">
        <v>113612.5</v>
      </c>
    </row>
    <row r="243" spans="1:3" outlineLevel="2" x14ac:dyDescent="0.3">
      <c r="A243" s="49">
        <v>5890</v>
      </c>
      <c r="B243" s="50" t="s">
        <v>648</v>
      </c>
      <c r="C243" s="51">
        <v>113612.5</v>
      </c>
    </row>
    <row r="244" spans="1:3" outlineLevel="2" x14ac:dyDescent="0.3">
      <c r="A244" s="49">
        <v>5890</v>
      </c>
      <c r="B244" s="50" t="s">
        <v>649</v>
      </c>
      <c r="C244" s="51">
        <v>197194.32</v>
      </c>
    </row>
    <row r="245" spans="1:3" outlineLevel="2" x14ac:dyDescent="0.3">
      <c r="A245" s="49">
        <v>5890</v>
      </c>
      <c r="B245" s="50" t="s">
        <v>650</v>
      </c>
      <c r="C245" s="51">
        <v>113612.5</v>
      </c>
    </row>
    <row r="246" spans="1:3" outlineLevel="2" x14ac:dyDescent="0.3">
      <c r="A246" s="49">
        <v>5890</v>
      </c>
      <c r="B246" s="50" t="s">
        <v>651</v>
      </c>
      <c r="C246" s="51">
        <v>108259.75</v>
      </c>
    </row>
    <row r="247" spans="1:3" outlineLevel="2" x14ac:dyDescent="0.3">
      <c r="A247" s="49">
        <v>5890</v>
      </c>
      <c r="B247" s="50" t="s">
        <v>652</v>
      </c>
      <c r="C247" s="51">
        <v>113612.5</v>
      </c>
    </row>
    <row r="248" spans="1:3" outlineLevel="2" x14ac:dyDescent="0.3">
      <c r="A248" s="49">
        <v>5890</v>
      </c>
      <c r="B248" s="50" t="s">
        <v>653</v>
      </c>
      <c r="C248" s="51">
        <v>170315.05</v>
      </c>
    </row>
    <row r="249" spans="1:3" outlineLevel="2" x14ac:dyDescent="0.3">
      <c r="A249" s="49">
        <v>5890</v>
      </c>
      <c r="B249" s="50" t="s">
        <v>654</v>
      </c>
      <c r="C249" s="51">
        <v>113612.5</v>
      </c>
    </row>
    <row r="250" spans="1:3" outlineLevel="2" x14ac:dyDescent="0.3">
      <c r="A250" s="49">
        <v>5890</v>
      </c>
      <c r="B250" s="50" t="s">
        <v>655</v>
      </c>
      <c r="C250" s="51">
        <v>227225</v>
      </c>
    </row>
    <row r="251" spans="1:3" outlineLevel="2" x14ac:dyDescent="0.3">
      <c r="A251" s="49">
        <v>5890</v>
      </c>
      <c r="B251" s="50" t="s">
        <v>656</v>
      </c>
      <c r="C251" s="51">
        <v>134730.70000000001</v>
      </c>
    </row>
    <row r="252" spans="1:3" outlineLevel="2" x14ac:dyDescent="0.3">
      <c r="A252" s="49">
        <v>5890</v>
      </c>
      <c r="B252" s="50" t="s">
        <v>657</v>
      </c>
      <c r="C252" s="51">
        <v>178474.03</v>
      </c>
    </row>
    <row r="253" spans="1:3" outlineLevel="2" x14ac:dyDescent="0.3">
      <c r="A253" s="49">
        <v>5890</v>
      </c>
      <c r="B253" s="50" t="s">
        <v>658</v>
      </c>
      <c r="C253" s="51">
        <v>90924.31</v>
      </c>
    </row>
    <row r="254" spans="1:3" outlineLevel="2" x14ac:dyDescent="0.3">
      <c r="A254" s="49">
        <v>5890</v>
      </c>
      <c r="B254" s="50" t="s">
        <v>659</v>
      </c>
      <c r="C254" s="51">
        <v>529331.39</v>
      </c>
    </row>
    <row r="255" spans="1:3" outlineLevel="2" x14ac:dyDescent="0.3">
      <c r="A255" s="49">
        <v>5890</v>
      </c>
      <c r="B255" s="50" t="s">
        <v>660</v>
      </c>
      <c r="C255" s="51">
        <v>457565.35</v>
      </c>
    </row>
    <row r="256" spans="1:3" outlineLevel="2" x14ac:dyDescent="0.3">
      <c r="A256" s="49">
        <v>5890</v>
      </c>
      <c r="B256" s="50" t="s">
        <v>661</v>
      </c>
      <c r="C256" s="51">
        <v>90924.31</v>
      </c>
    </row>
    <row r="257" spans="1:3" outlineLevel="2" x14ac:dyDescent="0.3">
      <c r="A257" s="49">
        <v>5890</v>
      </c>
      <c r="B257" s="50" t="s">
        <v>662</v>
      </c>
      <c r="C257" s="51">
        <v>496739.14</v>
      </c>
    </row>
    <row r="258" spans="1:3" outlineLevel="2" x14ac:dyDescent="0.3">
      <c r="A258" s="49">
        <v>5890</v>
      </c>
      <c r="B258" s="50" t="s">
        <v>663</v>
      </c>
      <c r="C258" s="51">
        <v>146722.07</v>
      </c>
    </row>
    <row r="259" spans="1:3" outlineLevel="2" x14ac:dyDescent="0.3">
      <c r="A259" s="49">
        <v>5890</v>
      </c>
      <c r="B259" s="50" t="s">
        <v>664</v>
      </c>
      <c r="C259" s="51">
        <v>478027.96</v>
      </c>
    </row>
    <row r="260" spans="1:3" outlineLevel="2" x14ac:dyDescent="0.3">
      <c r="A260" s="49">
        <v>5890</v>
      </c>
      <c r="B260" s="50" t="s">
        <v>665</v>
      </c>
      <c r="C260" s="51">
        <v>2561559.89</v>
      </c>
    </row>
    <row r="261" spans="1:3" outlineLevel="2" x14ac:dyDescent="0.3">
      <c r="A261" s="49">
        <v>5890</v>
      </c>
      <c r="B261" s="50" t="s">
        <v>666</v>
      </c>
      <c r="C261" s="51">
        <v>292306.51</v>
      </c>
    </row>
    <row r="262" spans="1:3" outlineLevel="2" x14ac:dyDescent="0.3">
      <c r="A262" s="49">
        <v>5890</v>
      </c>
      <c r="B262" s="50" t="s">
        <v>667</v>
      </c>
      <c r="C262" s="51">
        <v>1031890.42</v>
      </c>
    </row>
    <row r="263" spans="1:3" outlineLevel="2" x14ac:dyDescent="0.3">
      <c r="A263" s="49">
        <v>5890</v>
      </c>
      <c r="B263" s="50" t="s">
        <v>668</v>
      </c>
      <c r="C263" s="51">
        <v>34354.9</v>
      </c>
    </row>
    <row r="264" spans="1:3" outlineLevel="2" x14ac:dyDescent="0.3">
      <c r="A264" s="49">
        <v>5890</v>
      </c>
      <c r="B264" s="50" t="s">
        <v>669</v>
      </c>
      <c r="C264" s="51">
        <v>137440.70000000001</v>
      </c>
    </row>
    <row r="265" spans="1:3" outlineLevel="2" x14ac:dyDescent="0.3">
      <c r="A265" s="49">
        <v>5890</v>
      </c>
      <c r="B265" s="50" t="s">
        <v>670</v>
      </c>
      <c r="C265" s="51">
        <v>155878.87</v>
      </c>
    </row>
    <row r="266" spans="1:3" outlineLevel="2" x14ac:dyDescent="0.3">
      <c r="A266" s="49">
        <v>5890</v>
      </c>
      <c r="B266" s="50" t="s">
        <v>671</v>
      </c>
      <c r="C266" s="51">
        <v>3233600.3</v>
      </c>
    </row>
    <row r="267" spans="1:3" outlineLevel="2" x14ac:dyDescent="0.3">
      <c r="A267" s="49">
        <v>5890</v>
      </c>
      <c r="B267" s="50" t="s">
        <v>672</v>
      </c>
      <c r="C267" s="51">
        <v>3774776.5</v>
      </c>
    </row>
    <row r="268" spans="1:3" outlineLevel="2" x14ac:dyDescent="0.3">
      <c r="A268" s="49">
        <v>5890</v>
      </c>
      <c r="B268" s="50" t="s">
        <v>673</v>
      </c>
      <c r="C268" s="51">
        <v>251986.8</v>
      </c>
    </row>
    <row r="269" spans="1:3" outlineLevel="2" x14ac:dyDescent="0.3">
      <c r="A269" s="49">
        <v>5890</v>
      </c>
      <c r="B269" s="50" t="s">
        <v>674</v>
      </c>
      <c r="C269" s="51">
        <v>222717.62</v>
      </c>
    </row>
    <row r="270" spans="1:3" outlineLevel="2" x14ac:dyDescent="0.3">
      <c r="A270" s="49">
        <v>5890</v>
      </c>
      <c r="B270" s="50" t="s">
        <v>675</v>
      </c>
      <c r="C270" s="51">
        <v>219435.89</v>
      </c>
    </row>
    <row r="271" spans="1:3" outlineLevel="2" x14ac:dyDescent="0.3">
      <c r="A271" s="49">
        <v>5890</v>
      </c>
      <c r="B271" s="50" t="s">
        <v>676</v>
      </c>
      <c r="C271" s="51">
        <v>227983.35</v>
      </c>
    </row>
    <row r="272" spans="1:3" outlineLevel="2" x14ac:dyDescent="0.3">
      <c r="A272" s="49">
        <v>5890</v>
      </c>
      <c r="B272" s="50" t="s">
        <v>677</v>
      </c>
      <c r="C272" s="51">
        <v>251731.9</v>
      </c>
    </row>
    <row r="273" spans="1:3" outlineLevel="2" x14ac:dyDescent="0.3">
      <c r="A273" s="49">
        <v>5890</v>
      </c>
      <c r="B273" s="50" t="s">
        <v>678</v>
      </c>
      <c r="C273" s="51">
        <v>222152.65</v>
      </c>
    </row>
    <row r="274" spans="1:3" outlineLevel="2" x14ac:dyDescent="0.3">
      <c r="A274" s="49">
        <v>5890</v>
      </c>
      <c r="B274" s="50" t="s">
        <v>679</v>
      </c>
      <c r="C274" s="51">
        <v>281887.42</v>
      </c>
    </row>
    <row r="275" spans="1:3" outlineLevel="2" x14ac:dyDescent="0.3">
      <c r="A275" s="49">
        <v>5890</v>
      </c>
      <c r="B275" s="50" t="s">
        <v>680</v>
      </c>
      <c r="C275" s="51">
        <v>242057.57</v>
      </c>
    </row>
    <row r="276" spans="1:3" outlineLevel="2" x14ac:dyDescent="0.3">
      <c r="A276" s="49">
        <v>5890</v>
      </c>
      <c r="B276" s="50" t="s">
        <v>681</v>
      </c>
      <c r="C276" s="51">
        <v>257602.86</v>
      </c>
    </row>
    <row r="277" spans="1:3" outlineLevel="2" x14ac:dyDescent="0.3">
      <c r="A277" s="49">
        <v>5890</v>
      </c>
      <c r="B277" s="50" t="s">
        <v>682</v>
      </c>
      <c r="C277" s="51">
        <v>621773.27</v>
      </c>
    </row>
    <row r="278" spans="1:3" outlineLevel="2" x14ac:dyDescent="0.3">
      <c r="A278" s="49">
        <v>5890</v>
      </c>
      <c r="B278" s="50" t="s">
        <v>683</v>
      </c>
      <c r="C278" s="51">
        <v>870538.28</v>
      </c>
    </row>
    <row r="279" spans="1:3" outlineLevel="2" x14ac:dyDescent="0.3">
      <c r="A279" s="49">
        <v>5890</v>
      </c>
      <c r="B279" s="50" t="s">
        <v>684</v>
      </c>
      <c r="C279" s="51">
        <v>331351.96999999997</v>
      </c>
    </row>
    <row r="280" spans="1:3" outlineLevel="2" x14ac:dyDescent="0.3">
      <c r="A280" s="49">
        <v>5890</v>
      </c>
      <c r="B280" s="50" t="s">
        <v>685</v>
      </c>
      <c r="C280" s="51">
        <v>195930.34</v>
      </c>
    </row>
    <row r="281" spans="1:3" outlineLevel="2" x14ac:dyDescent="0.3">
      <c r="A281" s="49">
        <v>5890</v>
      </c>
      <c r="B281" s="50" t="s">
        <v>686</v>
      </c>
      <c r="C281" s="51">
        <v>274286.51</v>
      </c>
    </row>
    <row r="282" spans="1:3" outlineLevel="2" x14ac:dyDescent="0.3">
      <c r="A282" s="49">
        <v>5890</v>
      </c>
      <c r="B282" s="50" t="s">
        <v>687</v>
      </c>
      <c r="C282" s="51">
        <v>55668.11</v>
      </c>
    </row>
    <row r="283" spans="1:3" outlineLevel="2" x14ac:dyDescent="0.3">
      <c r="A283" s="49">
        <v>5890</v>
      </c>
      <c r="B283" s="50" t="s">
        <v>688</v>
      </c>
      <c r="C283" s="51">
        <v>206637.16</v>
      </c>
    </row>
    <row r="284" spans="1:3" outlineLevel="2" x14ac:dyDescent="0.3">
      <c r="A284" s="49">
        <v>5890</v>
      </c>
      <c r="B284" s="50" t="s">
        <v>689</v>
      </c>
      <c r="C284" s="51">
        <v>2033967.73</v>
      </c>
    </row>
    <row r="285" spans="1:3" outlineLevel="2" x14ac:dyDescent="0.3">
      <c r="A285" s="49">
        <v>5890</v>
      </c>
      <c r="B285" s="50" t="s">
        <v>690</v>
      </c>
      <c r="C285" s="51">
        <v>911673.72</v>
      </c>
    </row>
    <row r="286" spans="1:3" outlineLevel="2" x14ac:dyDescent="0.3">
      <c r="A286" s="49">
        <v>5890</v>
      </c>
      <c r="B286" s="50" t="s">
        <v>691</v>
      </c>
      <c r="C286" s="51">
        <v>1078214.1599999999</v>
      </c>
    </row>
    <row r="287" spans="1:3" outlineLevel="2" x14ac:dyDescent="0.3">
      <c r="A287" s="49">
        <v>5890</v>
      </c>
      <c r="B287" s="50" t="s">
        <v>692</v>
      </c>
      <c r="C287" s="51">
        <v>382525.43</v>
      </c>
    </row>
    <row r="288" spans="1:3" outlineLevel="2" x14ac:dyDescent="0.3">
      <c r="A288" s="49">
        <v>5890</v>
      </c>
      <c r="B288" s="50" t="s">
        <v>693</v>
      </c>
      <c r="C288" s="51">
        <v>2528600.19</v>
      </c>
    </row>
    <row r="289" spans="1:3" outlineLevel="2" x14ac:dyDescent="0.3">
      <c r="A289" s="49">
        <v>5890</v>
      </c>
      <c r="B289" s="50" t="s">
        <v>694</v>
      </c>
      <c r="C289" s="51">
        <v>2839778.7</v>
      </c>
    </row>
    <row r="290" spans="1:3" outlineLevel="2" x14ac:dyDescent="0.3">
      <c r="A290" s="49">
        <v>5890</v>
      </c>
      <c r="B290" s="50" t="s">
        <v>695</v>
      </c>
      <c r="C290" s="51">
        <v>3258015.76</v>
      </c>
    </row>
    <row r="291" spans="1:3" outlineLevel="2" x14ac:dyDescent="0.3">
      <c r="A291" s="49">
        <v>5890</v>
      </c>
      <c r="B291" s="50" t="s">
        <v>696</v>
      </c>
      <c r="C291" s="51">
        <v>2987842.06</v>
      </c>
    </row>
    <row r="292" spans="1:3" outlineLevel="2" x14ac:dyDescent="0.3">
      <c r="A292" s="49">
        <v>5890</v>
      </c>
      <c r="B292" s="50" t="s">
        <v>697</v>
      </c>
      <c r="C292" s="51">
        <v>349818.14</v>
      </c>
    </row>
    <row r="293" spans="1:3" outlineLevel="1" x14ac:dyDescent="0.3">
      <c r="A293" s="52" t="s">
        <v>700</v>
      </c>
      <c r="B293" s="50"/>
      <c r="C293" s="51">
        <f>SUBTOTAL(9,C129:C292)</f>
        <v>263937231.72999984</v>
      </c>
    </row>
    <row r="294" spans="1:3" x14ac:dyDescent="0.3">
      <c r="A294" s="53" t="s">
        <v>701</v>
      </c>
      <c r="B294" s="54"/>
      <c r="C294" s="55">
        <f>SUBTOTAL(9,C6:C292)</f>
        <v>322695181.87999994</v>
      </c>
    </row>
    <row r="295" spans="1:3" x14ac:dyDescent="0.3">
      <c r="A295" s="1"/>
    </row>
  </sheetData>
  <mergeCells count="3">
    <mergeCell ref="A1:C1"/>
    <mergeCell ref="A2:C2"/>
    <mergeCell ref="A3:C3"/>
  </mergeCells>
  <printOptions gridLines="1"/>
  <pageMargins left="0.70866141732283472" right="0.70866141732283472" top="0.55118110236220474" bottom="0.55118110236220474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zoomScale="110" zoomScaleNormal="110" workbookViewId="0">
      <selection activeCell="J14" sqref="J14"/>
    </sheetView>
  </sheetViews>
  <sheetFormatPr baseColWidth="10" defaultColWidth="11.44140625" defaultRowHeight="10.199999999999999" x14ac:dyDescent="0.2"/>
  <cols>
    <col min="1" max="1" width="12.6640625" style="18" customWidth="1"/>
    <col min="2" max="2" width="20.33203125" style="18" customWidth="1"/>
    <col min="3" max="3" width="13.6640625" style="18" hidden="1" customWidth="1"/>
    <col min="4" max="4" width="15.109375" style="18" hidden="1" customWidth="1"/>
    <col min="5" max="6" width="11.77734375" style="18" bestFit="1" customWidth="1"/>
    <col min="7" max="7" width="13.6640625" style="18" customWidth="1"/>
    <col min="8" max="8" width="11.109375" style="18" bestFit="1" customWidth="1"/>
    <col min="9" max="9" width="12.33203125" style="18" customWidth="1"/>
    <col min="10" max="10" width="20.6640625" style="18" customWidth="1"/>
    <col min="11" max="11" width="15.109375" style="18" hidden="1" customWidth="1"/>
    <col min="12" max="12" width="17" style="18" hidden="1" customWidth="1"/>
    <col min="13" max="13" width="11.77734375" style="18" bestFit="1" customWidth="1"/>
    <col min="14" max="14" width="11.33203125" style="18" bestFit="1" customWidth="1"/>
    <col min="15" max="16" width="12.33203125" style="18" bestFit="1" customWidth="1"/>
    <col min="17" max="17" width="10.88671875" style="18" bestFit="1" customWidth="1"/>
    <col min="18" max="16384" width="11.44140625" style="18"/>
  </cols>
  <sheetData>
    <row r="1" spans="1:17" ht="10.8" thickBot="1" x14ac:dyDescent="0.25">
      <c r="A1" s="18" t="s">
        <v>2</v>
      </c>
      <c r="C1" s="19">
        <v>2023</v>
      </c>
      <c r="D1" s="19"/>
      <c r="E1" s="19"/>
      <c r="F1" s="19"/>
      <c r="G1" s="19"/>
      <c r="H1" s="19"/>
      <c r="I1" s="18" t="s">
        <v>702</v>
      </c>
      <c r="K1" s="20">
        <v>2023</v>
      </c>
      <c r="L1" s="19"/>
      <c r="M1" s="19"/>
      <c r="N1" s="19"/>
      <c r="O1" s="21" t="s">
        <v>703</v>
      </c>
    </row>
    <row r="2" spans="1:17" s="12" customFormat="1" x14ac:dyDescent="0.2">
      <c r="A2" s="12" t="s">
        <v>704</v>
      </c>
      <c r="B2" s="12" t="s">
        <v>705</v>
      </c>
      <c r="C2" s="12" t="s">
        <v>3</v>
      </c>
      <c r="D2" s="12" t="s">
        <v>4</v>
      </c>
      <c r="E2" s="12" t="s">
        <v>1701</v>
      </c>
      <c r="F2" s="12" t="s">
        <v>1731</v>
      </c>
      <c r="G2" s="12" t="s">
        <v>706</v>
      </c>
      <c r="I2" s="12" t="s">
        <v>704</v>
      </c>
      <c r="J2" s="12" t="s">
        <v>705</v>
      </c>
      <c r="K2" s="12" t="s">
        <v>3</v>
      </c>
      <c r="L2" s="12" t="s">
        <v>4</v>
      </c>
      <c r="M2" s="12" t="s">
        <v>1701</v>
      </c>
      <c r="N2" s="12" t="s">
        <v>1731</v>
      </c>
    </row>
    <row r="3" spans="1:17" x14ac:dyDescent="0.2">
      <c r="A3" s="18">
        <v>1231581000</v>
      </c>
      <c r="B3" s="18" t="s">
        <v>707</v>
      </c>
      <c r="C3" s="21">
        <v>32207208.289999999</v>
      </c>
      <c r="D3" s="24">
        <v>32913866.969999999</v>
      </c>
      <c r="E3" s="31">
        <v>32913866.969999999</v>
      </c>
      <c r="F3" s="31">
        <v>32913866.969999999</v>
      </c>
      <c r="G3" s="21">
        <f>+F3-E3</f>
        <v>0</v>
      </c>
      <c r="K3" s="21"/>
      <c r="L3" s="21"/>
      <c r="M3" s="21"/>
      <c r="N3" s="31"/>
      <c r="O3" s="21">
        <f>+N3+F3</f>
        <v>32913866.969999999</v>
      </c>
    </row>
    <row r="4" spans="1:17" x14ac:dyDescent="0.2">
      <c r="A4" s="18">
        <v>1233583000</v>
      </c>
      <c r="B4" s="18" t="s">
        <v>708</v>
      </c>
      <c r="C4" s="13">
        <v>31453618.239999998</v>
      </c>
      <c r="D4" s="24">
        <v>31453618.239999998</v>
      </c>
      <c r="E4" s="31">
        <v>31453618.239999998</v>
      </c>
      <c r="F4" s="31">
        <v>31453618.239999998</v>
      </c>
      <c r="G4" s="21">
        <f t="shared" ref="G4:G5" si="0">+F4-E4</f>
        <v>0</v>
      </c>
      <c r="I4" s="18">
        <v>1261583000</v>
      </c>
      <c r="J4" s="18" t="s">
        <v>709</v>
      </c>
      <c r="K4" s="25">
        <v>5609535.0599999996</v>
      </c>
      <c r="L4" s="24">
        <v>-5609535.0599999996</v>
      </c>
      <c r="M4" s="24">
        <v>-5609535.0599999996</v>
      </c>
      <c r="N4" s="31">
        <v>-5609535.0599999996</v>
      </c>
      <c r="O4" s="21">
        <f>+N4+F4</f>
        <v>25844083.18</v>
      </c>
      <c r="P4" s="13"/>
      <c r="Q4" s="14"/>
    </row>
    <row r="5" spans="1:17" x14ac:dyDescent="0.2">
      <c r="A5" s="18">
        <v>1239589000</v>
      </c>
      <c r="B5" s="18" t="s">
        <v>710</v>
      </c>
      <c r="C5" s="13">
        <v>403984328.54000002</v>
      </c>
      <c r="D5" s="24">
        <v>403984328.54000002</v>
      </c>
      <c r="E5" s="31">
        <v>403984328.54000002</v>
      </c>
      <c r="F5" s="31">
        <v>403984328.54000002</v>
      </c>
      <c r="G5" s="21">
        <f t="shared" si="0"/>
        <v>0</v>
      </c>
      <c r="I5" s="18">
        <v>1261589000</v>
      </c>
      <c r="J5" s="18" t="s">
        <v>711</v>
      </c>
      <c r="K5" s="25">
        <v>140047096.81</v>
      </c>
      <c r="L5" s="24">
        <v>-140047096.81</v>
      </c>
      <c r="M5" s="24">
        <v>-140047096.81</v>
      </c>
      <c r="N5" s="31">
        <v>-140047096.81</v>
      </c>
      <c r="O5" s="21">
        <f>+N5+F5</f>
        <v>263937231.73000002</v>
      </c>
      <c r="P5" s="21"/>
      <c r="Q5" s="14"/>
    </row>
    <row r="7" spans="1:17" x14ac:dyDescent="0.2">
      <c r="C7" s="22">
        <f>SUM(C3:C6)</f>
        <v>467645155.07000005</v>
      </c>
      <c r="D7" s="22">
        <f>SUM(D3:D6)</f>
        <v>468351813.75</v>
      </c>
      <c r="E7" s="22">
        <f>SUM(E3:E6)</f>
        <v>468351813.75</v>
      </c>
      <c r="F7" s="22">
        <f>SUM(F3:F6)</f>
        <v>468351813.75</v>
      </c>
      <c r="J7" s="22"/>
      <c r="O7" s="36">
        <f>SUM(O3:O6)</f>
        <v>322695181.88</v>
      </c>
    </row>
    <row r="8" spans="1:17" x14ac:dyDescent="0.2">
      <c r="C8" s="21"/>
      <c r="D8" s="21"/>
      <c r="E8" s="21"/>
      <c r="F8" s="21"/>
      <c r="G8" s="21"/>
      <c r="H8" s="21"/>
    </row>
    <row r="9" spans="1:17" x14ac:dyDescent="0.2">
      <c r="A9" s="26"/>
      <c r="B9" s="26"/>
      <c r="C9" s="26"/>
      <c r="D9" s="23"/>
      <c r="E9" s="23"/>
      <c r="F9" s="23"/>
      <c r="G9" s="23"/>
      <c r="H9" s="23"/>
      <c r="O9" s="35"/>
    </row>
    <row r="10" spans="1:17" x14ac:dyDescent="0.2">
      <c r="A10" s="26"/>
      <c r="B10" s="26"/>
      <c r="C10" s="26"/>
    </row>
    <row r="11" spans="1:17" x14ac:dyDescent="0.2">
      <c r="A11" s="26"/>
      <c r="B11" s="26"/>
      <c r="C11" s="26"/>
      <c r="P11" s="21"/>
    </row>
    <row r="12" spans="1:17" x14ac:dyDescent="0.2">
      <c r="A12" s="26"/>
      <c r="B12" s="26"/>
      <c r="C12" s="26"/>
    </row>
    <row r="13" spans="1:17" x14ac:dyDescent="0.2">
      <c r="A13" s="26"/>
      <c r="B13" s="26"/>
      <c r="C13" s="26"/>
    </row>
    <row r="14" spans="1:17" x14ac:dyDescent="0.2">
      <c r="A14" s="26"/>
      <c r="B14" s="26"/>
      <c r="C14" s="26"/>
    </row>
    <row r="15" spans="1:17" x14ac:dyDescent="0.2">
      <c r="A15" s="26"/>
      <c r="B15" s="26"/>
      <c r="C15" s="26"/>
    </row>
    <row r="16" spans="1:17" x14ac:dyDescent="0.2">
      <c r="A16" s="26"/>
      <c r="B16" s="26"/>
      <c r="C16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DA12-7D8F-4EF7-B3D4-3485D1272032}">
  <dimension ref="A1:G557"/>
  <sheetViews>
    <sheetView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F107" sqref="F107"/>
    </sheetView>
  </sheetViews>
  <sheetFormatPr baseColWidth="10" defaultColWidth="11.44140625" defaultRowHeight="10.199999999999999" x14ac:dyDescent="0.2"/>
  <cols>
    <col min="1" max="1" width="19.88671875" style="30" customWidth="1"/>
    <col min="2" max="2" width="19.88671875" style="29" customWidth="1"/>
    <col min="3" max="3" width="13.33203125" style="31" bestFit="1" customWidth="1"/>
    <col min="4" max="5" width="13.5546875" style="31" bestFit="1" customWidth="1"/>
    <col min="6" max="6" width="13.33203125" style="31" bestFit="1" customWidth="1"/>
    <col min="7" max="16384" width="11.44140625" style="29"/>
  </cols>
  <sheetData>
    <row r="1" spans="1:6" x14ac:dyDescent="0.2">
      <c r="A1" s="27" t="s">
        <v>704</v>
      </c>
      <c r="B1" s="28" t="s">
        <v>712</v>
      </c>
      <c r="C1" s="28" t="s">
        <v>713</v>
      </c>
      <c r="D1" s="28" t="s">
        <v>714</v>
      </c>
      <c r="E1" s="28" t="s">
        <v>715</v>
      </c>
      <c r="F1" s="28" t="s">
        <v>716</v>
      </c>
    </row>
    <row r="2" spans="1:6" x14ac:dyDescent="0.2">
      <c r="A2" s="30">
        <v>1</v>
      </c>
      <c r="B2" s="29" t="s">
        <v>717</v>
      </c>
      <c r="C2" s="31">
        <v>738094918.58000004</v>
      </c>
      <c r="D2" s="31">
        <v>1452899357.5</v>
      </c>
      <c r="E2" s="31">
        <v>1334924588.72</v>
      </c>
      <c r="F2" s="31">
        <v>856069687.36000001</v>
      </c>
    </row>
    <row r="3" spans="1:6" x14ac:dyDescent="0.2">
      <c r="A3" s="30">
        <v>1.1000000000000001</v>
      </c>
      <c r="B3" s="29" t="s">
        <v>718</v>
      </c>
      <c r="C3" s="31">
        <v>285574216.04000002</v>
      </c>
      <c r="D3" s="31">
        <v>1263758213.6099999</v>
      </c>
      <c r="E3" s="31">
        <v>1228139945.28</v>
      </c>
      <c r="F3" s="31">
        <v>321192484.37</v>
      </c>
    </row>
    <row r="4" spans="1:6" x14ac:dyDescent="0.2">
      <c r="A4" s="30" t="s">
        <v>719</v>
      </c>
      <c r="B4" s="29" t="s">
        <v>720</v>
      </c>
      <c r="C4" s="31">
        <v>259607473.97</v>
      </c>
      <c r="D4" s="31">
        <v>678094093.02999997</v>
      </c>
      <c r="E4" s="31">
        <v>644295949.02999997</v>
      </c>
      <c r="F4" s="31">
        <v>293405617.97000003</v>
      </c>
    </row>
    <row r="5" spans="1:6" x14ac:dyDescent="0.2">
      <c r="A5" s="30" t="s">
        <v>721</v>
      </c>
      <c r="B5" s="29" t="s">
        <v>722</v>
      </c>
      <c r="C5" s="31">
        <v>3525869.72</v>
      </c>
      <c r="D5" s="31">
        <v>143656806.11000001</v>
      </c>
      <c r="E5" s="31">
        <v>143244268.62</v>
      </c>
      <c r="F5" s="31">
        <v>3938407.21</v>
      </c>
    </row>
    <row r="6" spans="1:6" x14ac:dyDescent="0.2">
      <c r="A6" s="30" t="s">
        <v>723</v>
      </c>
      <c r="B6" s="29" t="s">
        <v>724</v>
      </c>
      <c r="C6" s="31">
        <v>166000</v>
      </c>
      <c r="D6" s="31">
        <v>0</v>
      </c>
      <c r="E6" s="31">
        <v>0</v>
      </c>
      <c r="F6" s="31">
        <v>166000</v>
      </c>
    </row>
    <row r="7" spans="1:6" x14ac:dyDescent="0.2">
      <c r="A7" s="30" t="s">
        <v>725</v>
      </c>
      <c r="B7" s="29" t="s">
        <v>726</v>
      </c>
      <c r="C7" s="31">
        <v>41500</v>
      </c>
      <c r="D7" s="31">
        <v>0</v>
      </c>
      <c r="E7" s="31">
        <v>0</v>
      </c>
      <c r="F7" s="31">
        <v>41500</v>
      </c>
    </row>
    <row r="8" spans="1:6" x14ac:dyDescent="0.2">
      <c r="A8" s="30" t="s">
        <v>727</v>
      </c>
      <c r="B8" s="29" t="s">
        <v>728</v>
      </c>
      <c r="C8" s="31">
        <v>83000</v>
      </c>
      <c r="D8" s="31">
        <v>0</v>
      </c>
      <c r="E8" s="31">
        <v>0</v>
      </c>
      <c r="F8" s="31">
        <v>83000</v>
      </c>
    </row>
    <row r="9" spans="1:6" x14ac:dyDescent="0.2">
      <c r="A9" s="30" t="s">
        <v>729</v>
      </c>
      <c r="B9" s="29" t="s">
        <v>722</v>
      </c>
      <c r="C9" s="31">
        <v>2847369.72</v>
      </c>
      <c r="D9" s="31">
        <v>46849506.880000003</v>
      </c>
      <c r="E9" s="31">
        <v>48788344.979999997</v>
      </c>
      <c r="F9" s="31">
        <v>908531.62</v>
      </c>
    </row>
    <row r="10" spans="1:6" x14ac:dyDescent="0.2">
      <c r="A10" s="30" t="s">
        <v>730</v>
      </c>
      <c r="B10" s="29" t="s">
        <v>731</v>
      </c>
      <c r="C10" s="31">
        <v>83000</v>
      </c>
      <c r="D10" s="31">
        <v>0</v>
      </c>
      <c r="E10" s="31">
        <v>0</v>
      </c>
      <c r="F10" s="31">
        <v>83000</v>
      </c>
    </row>
    <row r="11" spans="1:6" x14ac:dyDescent="0.2">
      <c r="A11" s="30" t="s">
        <v>732</v>
      </c>
      <c r="B11" s="29" t="s">
        <v>733</v>
      </c>
      <c r="C11" s="31">
        <v>220000</v>
      </c>
      <c r="D11" s="31">
        <v>0</v>
      </c>
      <c r="E11" s="31">
        <v>0</v>
      </c>
      <c r="F11" s="31">
        <v>220000</v>
      </c>
    </row>
    <row r="12" spans="1:6" x14ac:dyDescent="0.2">
      <c r="A12" s="30" t="s">
        <v>734</v>
      </c>
      <c r="B12" s="29" t="s">
        <v>735</v>
      </c>
      <c r="C12" s="31">
        <v>35000</v>
      </c>
      <c r="D12" s="31">
        <v>0</v>
      </c>
      <c r="E12" s="31">
        <v>0</v>
      </c>
      <c r="F12" s="31">
        <v>35000</v>
      </c>
    </row>
    <row r="13" spans="1:6" x14ac:dyDescent="0.2">
      <c r="A13" s="30" t="s">
        <v>736</v>
      </c>
      <c r="B13" s="29" t="s">
        <v>737</v>
      </c>
      <c r="C13" s="31">
        <v>50000</v>
      </c>
      <c r="D13" s="31">
        <v>0</v>
      </c>
      <c r="E13" s="31">
        <v>0</v>
      </c>
      <c r="F13" s="31">
        <v>50000</v>
      </c>
    </row>
    <row r="14" spans="1:6" x14ac:dyDescent="0.2">
      <c r="A14" s="30" t="s">
        <v>738</v>
      </c>
      <c r="B14" s="29" t="s">
        <v>739</v>
      </c>
      <c r="C14" s="31">
        <v>0</v>
      </c>
      <c r="D14" s="31">
        <v>96807299.230000004</v>
      </c>
      <c r="E14" s="31">
        <v>94455923.640000001</v>
      </c>
      <c r="F14" s="31">
        <v>2351375.59</v>
      </c>
    </row>
    <row r="15" spans="1:6" x14ac:dyDescent="0.2">
      <c r="A15" s="30" t="s">
        <v>740</v>
      </c>
      <c r="B15" s="29" t="s">
        <v>741</v>
      </c>
      <c r="C15" s="31">
        <v>17104176.77</v>
      </c>
      <c r="D15" s="31">
        <v>391189381.25</v>
      </c>
      <c r="E15" s="31">
        <v>395451259.82999998</v>
      </c>
      <c r="F15" s="31">
        <v>12842298.189999999</v>
      </c>
    </row>
    <row r="16" spans="1:6" x14ac:dyDescent="0.2">
      <c r="A16" s="30" t="s">
        <v>742</v>
      </c>
      <c r="B16" s="29" t="s">
        <v>743</v>
      </c>
      <c r="C16" s="31">
        <v>321410.42</v>
      </c>
      <c r="D16" s="31">
        <v>2147.5700000000002</v>
      </c>
      <c r="E16" s="31">
        <v>0</v>
      </c>
      <c r="F16" s="31">
        <v>323557.99</v>
      </c>
    </row>
    <row r="17" spans="1:6" x14ac:dyDescent="0.2">
      <c r="A17" s="30" t="s">
        <v>744</v>
      </c>
      <c r="B17" s="29" t="s">
        <v>745</v>
      </c>
      <c r="C17" s="31">
        <v>3962765.97</v>
      </c>
      <c r="D17" s="31">
        <v>15440085.619999999</v>
      </c>
      <c r="E17" s="31">
        <v>17319605.829999998</v>
      </c>
      <c r="F17" s="31">
        <v>2083245.76</v>
      </c>
    </row>
    <row r="18" spans="1:6" x14ac:dyDescent="0.2">
      <c r="A18" s="30" t="s">
        <v>746</v>
      </c>
      <c r="B18" s="29" t="s">
        <v>747</v>
      </c>
      <c r="C18" s="31">
        <v>28119.87</v>
      </c>
      <c r="D18" s="31">
        <v>9366004.6099999994</v>
      </c>
      <c r="E18" s="31">
        <v>8412455</v>
      </c>
      <c r="F18" s="31">
        <v>981669.48</v>
      </c>
    </row>
    <row r="19" spans="1:6" x14ac:dyDescent="0.2">
      <c r="A19" s="30" t="s">
        <v>748</v>
      </c>
      <c r="B19" s="29" t="s">
        <v>749</v>
      </c>
      <c r="C19" s="31">
        <v>2760.01</v>
      </c>
      <c r="D19" s="31">
        <v>0</v>
      </c>
      <c r="E19" s="31">
        <v>0</v>
      </c>
      <c r="F19" s="31">
        <v>2760.01</v>
      </c>
    </row>
    <row r="20" spans="1:6" x14ac:dyDescent="0.2">
      <c r="A20" s="30" t="s">
        <v>750</v>
      </c>
      <c r="B20" s="29" t="s">
        <v>751</v>
      </c>
      <c r="C20" s="31">
        <v>54876.480000000003</v>
      </c>
      <c r="D20" s="31">
        <v>562923.12</v>
      </c>
      <c r="E20" s="31">
        <v>13794.31</v>
      </c>
      <c r="F20" s="31">
        <v>604005.29</v>
      </c>
    </row>
    <row r="21" spans="1:6" x14ac:dyDescent="0.2">
      <c r="A21" s="30" t="s">
        <v>752</v>
      </c>
      <c r="B21" s="29" t="s">
        <v>753</v>
      </c>
      <c r="C21" s="31">
        <v>3121.53</v>
      </c>
      <c r="D21" s="31">
        <v>0.27</v>
      </c>
      <c r="E21" s="31">
        <v>0</v>
      </c>
      <c r="F21" s="31">
        <v>3121.8</v>
      </c>
    </row>
    <row r="22" spans="1:6" x14ac:dyDescent="0.2">
      <c r="A22" s="30" t="s">
        <v>754</v>
      </c>
      <c r="B22" s="29" t="s">
        <v>755</v>
      </c>
      <c r="C22" s="31">
        <v>269080.25</v>
      </c>
      <c r="D22" s="31">
        <v>3305466.76</v>
      </c>
      <c r="E22" s="31">
        <v>3518676.8</v>
      </c>
      <c r="F22" s="31">
        <v>55870.21</v>
      </c>
    </row>
    <row r="23" spans="1:6" x14ac:dyDescent="0.2">
      <c r="A23" s="30" t="s">
        <v>756</v>
      </c>
      <c r="B23" s="29" t="s">
        <v>757</v>
      </c>
      <c r="C23" s="31">
        <v>2964314.53</v>
      </c>
      <c r="D23" s="31">
        <v>39094822.07</v>
      </c>
      <c r="E23" s="31">
        <v>41557938.310000002</v>
      </c>
      <c r="F23" s="31">
        <v>501198.29</v>
      </c>
    </row>
    <row r="24" spans="1:6" x14ac:dyDescent="0.2">
      <c r="A24" s="30" t="s">
        <v>758</v>
      </c>
      <c r="B24" s="29" t="s">
        <v>759</v>
      </c>
      <c r="C24" s="31">
        <v>6125788.4800000004</v>
      </c>
      <c r="D24" s="31">
        <v>305032490.02999997</v>
      </c>
      <c r="E24" s="31">
        <v>311641405.29000002</v>
      </c>
      <c r="F24" s="31">
        <v>-483126.78</v>
      </c>
    </row>
    <row r="25" spans="1:6" x14ac:dyDescent="0.2">
      <c r="A25" s="30" t="s">
        <v>760</v>
      </c>
      <c r="B25" s="29" t="s">
        <v>761</v>
      </c>
      <c r="C25" s="31">
        <v>7883.31</v>
      </c>
      <c r="D25" s="31">
        <v>15927.18</v>
      </c>
      <c r="E25" s="31">
        <v>23810.49</v>
      </c>
      <c r="F25" s="31">
        <v>0</v>
      </c>
    </row>
    <row r="26" spans="1:6" x14ac:dyDescent="0.2">
      <c r="A26" s="30" t="s">
        <v>762</v>
      </c>
      <c r="B26" s="29" t="s">
        <v>763</v>
      </c>
      <c r="C26" s="31">
        <v>16429.75</v>
      </c>
      <c r="D26" s="31">
        <v>33194.120000000003</v>
      </c>
      <c r="E26" s="31">
        <v>49623.87</v>
      </c>
      <c r="F26" s="31">
        <v>0</v>
      </c>
    </row>
    <row r="27" spans="1:6" x14ac:dyDescent="0.2">
      <c r="A27" s="30" t="s">
        <v>764</v>
      </c>
      <c r="B27" s="29" t="s">
        <v>765</v>
      </c>
      <c r="C27" s="31">
        <v>8836.64</v>
      </c>
      <c r="D27" s="31">
        <v>59.99</v>
      </c>
      <c r="E27" s="31">
        <v>8896.6299999999992</v>
      </c>
      <c r="F27" s="31">
        <v>0</v>
      </c>
    </row>
    <row r="28" spans="1:6" x14ac:dyDescent="0.2">
      <c r="A28" s="30" t="s">
        <v>766</v>
      </c>
      <c r="B28" s="29" t="s">
        <v>767</v>
      </c>
      <c r="C28" s="31">
        <v>188790.27</v>
      </c>
      <c r="D28" s="31">
        <v>1281.71</v>
      </c>
      <c r="E28" s="31">
        <v>190071.98</v>
      </c>
      <c r="F28" s="31">
        <v>0</v>
      </c>
    </row>
    <row r="29" spans="1:6" x14ac:dyDescent="0.2">
      <c r="A29" s="30" t="s">
        <v>768</v>
      </c>
      <c r="B29" s="29" t="s">
        <v>769</v>
      </c>
      <c r="C29" s="31">
        <v>1491443.69</v>
      </c>
      <c r="D29" s="31">
        <v>10125.530000000001</v>
      </c>
      <c r="E29" s="31">
        <v>1501569.22</v>
      </c>
      <c r="F29" s="31">
        <v>0</v>
      </c>
    </row>
    <row r="30" spans="1:6" x14ac:dyDescent="0.2">
      <c r="A30" s="30" t="s">
        <v>770</v>
      </c>
      <c r="B30" s="29" t="s">
        <v>771</v>
      </c>
      <c r="C30" s="31">
        <v>812226.97</v>
      </c>
      <c r="D30" s="31">
        <v>5514.27</v>
      </c>
      <c r="E30" s="31">
        <v>817741.24</v>
      </c>
      <c r="F30" s="31">
        <v>0</v>
      </c>
    </row>
    <row r="31" spans="1:6" x14ac:dyDescent="0.2">
      <c r="A31" s="30" t="s">
        <v>772</v>
      </c>
      <c r="B31" s="29" t="s">
        <v>773</v>
      </c>
      <c r="C31" s="31">
        <v>7038.97</v>
      </c>
      <c r="D31" s="31">
        <v>2709.23</v>
      </c>
      <c r="E31" s="31">
        <v>2204</v>
      </c>
      <c r="F31" s="31">
        <v>7544.2</v>
      </c>
    </row>
    <row r="32" spans="1:6" x14ac:dyDescent="0.2">
      <c r="A32" s="30" t="s">
        <v>774</v>
      </c>
      <c r="B32" s="29" t="s">
        <v>775</v>
      </c>
      <c r="C32" s="31">
        <v>0</v>
      </c>
      <c r="D32" s="31">
        <v>956822.51</v>
      </c>
      <c r="E32" s="31">
        <v>858830.98</v>
      </c>
      <c r="F32" s="31">
        <v>97991.53</v>
      </c>
    </row>
    <row r="33" spans="1:6" x14ac:dyDescent="0.2">
      <c r="A33" s="30" t="s">
        <v>776</v>
      </c>
      <c r="B33" s="29" t="s">
        <v>777</v>
      </c>
      <c r="C33" s="31">
        <v>0</v>
      </c>
      <c r="D33" s="31">
        <v>3971303.7</v>
      </c>
      <c r="E33" s="31">
        <v>1289714</v>
      </c>
      <c r="F33" s="31">
        <v>2681589.7000000002</v>
      </c>
    </row>
    <row r="34" spans="1:6" x14ac:dyDescent="0.2">
      <c r="A34" s="30" t="s">
        <v>778</v>
      </c>
      <c r="B34" s="29" t="s">
        <v>779</v>
      </c>
      <c r="C34" s="31">
        <v>0</v>
      </c>
      <c r="D34" s="31">
        <v>1324267.77</v>
      </c>
      <c r="E34" s="31">
        <v>1318749.25</v>
      </c>
      <c r="F34" s="31">
        <v>5518.52</v>
      </c>
    </row>
    <row r="35" spans="1:6" x14ac:dyDescent="0.2">
      <c r="A35" s="30" t="s">
        <v>780</v>
      </c>
      <c r="B35" s="29" t="s">
        <v>781</v>
      </c>
      <c r="C35" s="31">
        <v>0</v>
      </c>
      <c r="D35" s="31">
        <v>4319987.46</v>
      </c>
      <c r="E35" s="31">
        <v>1978646.54</v>
      </c>
      <c r="F35" s="31">
        <v>2341340.92</v>
      </c>
    </row>
    <row r="36" spans="1:6" x14ac:dyDescent="0.2">
      <c r="A36" s="30" t="s">
        <v>782</v>
      </c>
      <c r="B36" s="29" t="s">
        <v>783</v>
      </c>
      <c r="C36" s="31">
        <v>0</v>
      </c>
      <c r="D36" s="31">
        <v>2286315.73</v>
      </c>
      <c r="E36" s="31">
        <v>2282078.0699999998</v>
      </c>
      <c r="F36" s="31">
        <v>4237.66</v>
      </c>
    </row>
    <row r="37" spans="1:6" x14ac:dyDescent="0.2">
      <c r="A37" s="30" t="s">
        <v>784</v>
      </c>
      <c r="B37" s="29" t="s">
        <v>785</v>
      </c>
      <c r="C37" s="31">
        <v>0</v>
      </c>
      <c r="D37" s="31">
        <v>5108301.84</v>
      </c>
      <c r="E37" s="31">
        <v>2648913.71</v>
      </c>
      <c r="F37" s="31">
        <v>2459388.13</v>
      </c>
    </row>
    <row r="38" spans="1:6" x14ac:dyDescent="0.2">
      <c r="A38" s="30" t="s">
        <v>786</v>
      </c>
      <c r="B38" s="29" t="s">
        <v>787</v>
      </c>
      <c r="C38" s="31">
        <v>616663.94999999995</v>
      </c>
      <c r="D38" s="31">
        <v>331410.93</v>
      </c>
      <c r="E38" s="31">
        <v>12570.48</v>
      </c>
      <c r="F38" s="31">
        <v>935504.4</v>
      </c>
    </row>
    <row r="39" spans="1:6" x14ac:dyDescent="0.2">
      <c r="A39" s="30" t="s">
        <v>788</v>
      </c>
      <c r="B39" s="29" t="s">
        <v>789</v>
      </c>
      <c r="C39" s="31">
        <v>0</v>
      </c>
      <c r="D39" s="31">
        <v>333</v>
      </c>
      <c r="E39" s="31">
        <v>333</v>
      </c>
      <c r="F39" s="31">
        <v>0</v>
      </c>
    </row>
    <row r="40" spans="1:6" x14ac:dyDescent="0.2">
      <c r="A40" s="30" t="s">
        <v>790</v>
      </c>
      <c r="B40" s="29" t="s">
        <v>791</v>
      </c>
      <c r="C40" s="31">
        <v>126549.8</v>
      </c>
      <c r="D40" s="31">
        <v>23.2</v>
      </c>
      <c r="E40" s="31">
        <v>46.4</v>
      </c>
      <c r="F40" s="31">
        <v>126526.6</v>
      </c>
    </row>
    <row r="41" spans="1:6" x14ac:dyDescent="0.2">
      <c r="A41" s="30" t="s">
        <v>792</v>
      </c>
      <c r="B41" s="29" t="s">
        <v>793</v>
      </c>
      <c r="C41" s="31">
        <v>96075.88</v>
      </c>
      <c r="D41" s="31">
        <v>17863.03</v>
      </c>
      <c r="E41" s="31">
        <v>3584.43</v>
      </c>
      <c r="F41" s="31">
        <v>110354.48</v>
      </c>
    </row>
    <row r="42" spans="1:6" x14ac:dyDescent="0.2">
      <c r="A42" s="30" t="s">
        <v>794</v>
      </c>
      <c r="B42" s="29" t="s">
        <v>795</v>
      </c>
      <c r="C42" s="31">
        <v>238977427.47999999</v>
      </c>
      <c r="D42" s="31">
        <v>143247905.66999999</v>
      </c>
      <c r="E42" s="31">
        <v>105600420.58</v>
      </c>
      <c r="F42" s="31">
        <v>276624912.56999999</v>
      </c>
    </row>
    <row r="43" spans="1:6" x14ac:dyDescent="0.2">
      <c r="A43" s="30" t="s">
        <v>796</v>
      </c>
      <c r="B43" s="29" t="s">
        <v>797</v>
      </c>
      <c r="C43" s="31">
        <v>0</v>
      </c>
      <c r="D43" s="31">
        <v>16962215.289999999</v>
      </c>
      <c r="E43" s="31">
        <v>12392826.970000001</v>
      </c>
      <c r="F43" s="31">
        <v>4569388.32</v>
      </c>
    </row>
    <row r="44" spans="1:6" x14ac:dyDescent="0.2">
      <c r="A44" s="30" t="s">
        <v>798</v>
      </c>
      <c r="B44" s="29" t="s">
        <v>799</v>
      </c>
      <c r="C44" s="31">
        <v>140031461.65000001</v>
      </c>
      <c r="D44" s="31">
        <v>49943867.859999999</v>
      </c>
      <c r="E44" s="31">
        <v>22800000</v>
      </c>
      <c r="F44" s="31">
        <v>167175329.50999999</v>
      </c>
    </row>
    <row r="45" spans="1:6" x14ac:dyDescent="0.2">
      <c r="A45" s="30" t="s">
        <v>800</v>
      </c>
      <c r="B45" s="29" t="s">
        <v>801</v>
      </c>
      <c r="C45" s="31">
        <v>20194051.84</v>
      </c>
      <c r="D45" s="31">
        <v>52822683.590000004</v>
      </c>
      <c r="E45" s="31">
        <v>66301581</v>
      </c>
      <c r="F45" s="31">
        <v>6715154.4299999997</v>
      </c>
    </row>
    <row r="46" spans="1:6" x14ac:dyDescent="0.2">
      <c r="A46" s="30" t="s">
        <v>802</v>
      </c>
      <c r="B46" s="29" t="s">
        <v>803</v>
      </c>
      <c r="C46" s="31">
        <v>34455616.130000003</v>
      </c>
      <c r="D46" s="31">
        <v>5948835.8499999996</v>
      </c>
      <c r="E46" s="31">
        <v>116</v>
      </c>
      <c r="F46" s="31">
        <v>40404335.979999997</v>
      </c>
    </row>
    <row r="47" spans="1:6" x14ac:dyDescent="0.2">
      <c r="A47" s="30" t="s">
        <v>804</v>
      </c>
      <c r="B47" s="29" t="s">
        <v>805</v>
      </c>
      <c r="C47" s="31">
        <v>945794.96</v>
      </c>
      <c r="D47" s="31">
        <v>70119.539999999994</v>
      </c>
      <c r="E47" s="31">
        <v>0</v>
      </c>
      <c r="F47" s="31">
        <v>1015914.5</v>
      </c>
    </row>
    <row r="48" spans="1:6" x14ac:dyDescent="0.2">
      <c r="A48" s="30" t="s">
        <v>806</v>
      </c>
      <c r="B48" s="29" t="s">
        <v>807</v>
      </c>
      <c r="C48" s="31">
        <v>320264.33</v>
      </c>
      <c r="D48" s="31">
        <v>23743.82</v>
      </c>
      <c r="E48" s="31">
        <v>0</v>
      </c>
      <c r="F48" s="31">
        <v>344008.15</v>
      </c>
    </row>
    <row r="49" spans="1:6" x14ac:dyDescent="0.2">
      <c r="A49" s="30" t="s">
        <v>808</v>
      </c>
      <c r="B49" s="29" t="s">
        <v>809</v>
      </c>
      <c r="C49" s="31">
        <v>10728933.65</v>
      </c>
      <c r="D49" s="31">
        <v>795423.63</v>
      </c>
      <c r="E49" s="31">
        <v>0</v>
      </c>
      <c r="F49" s="31">
        <v>11524357.279999999</v>
      </c>
    </row>
    <row r="50" spans="1:6" x14ac:dyDescent="0.2">
      <c r="A50" s="30" t="s">
        <v>810</v>
      </c>
      <c r="B50" s="29" t="s">
        <v>811</v>
      </c>
      <c r="C50" s="31">
        <v>21638854.329999998</v>
      </c>
      <c r="D50" s="31">
        <v>9727022.0199999996</v>
      </c>
      <c r="E50" s="31">
        <v>405894</v>
      </c>
      <c r="F50" s="31">
        <v>30959982.350000001</v>
      </c>
    </row>
    <row r="51" spans="1:6" x14ac:dyDescent="0.2">
      <c r="A51" s="30" t="s">
        <v>812</v>
      </c>
      <c r="B51" s="29" t="s">
        <v>813</v>
      </c>
      <c r="C51" s="31">
        <v>608771.35</v>
      </c>
      <c r="D51" s="31">
        <v>6343939.8700000001</v>
      </c>
      <c r="E51" s="31">
        <v>0</v>
      </c>
      <c r="F51" s="31">
        <v>6952711.2199999997</v>
      </c>
    </row>
    <row r="52" spans="1:6" x14ac:dyDescent="0.2">
      <c r="A52" s="30" t="s">
        <v>814</v>
      </c>
      <c r="B52" s="29" t="s">
        <v>815</v>
      </c>
      <c r="C52" s="31">
        <v>10053679.24</v>
      </c>
      <c r="D52" s="31">
        <v>610054.19999999995</v>
      </c>
      <c r="E52" s="31">
        <v>3700002.61</v>
      </c>
      <c r="F52" s="31">
        <v>6963730.8300000001</v>
      </c>
    </row>
    <row r="53" spans="1:6" x14ac:dyDescent="0.2">
      <c r="A53" s="30" t="s">
        <v>816</v>
      </c>
      <c r="B53" s="29" t="s">
        <v>817</v>
      </c>
      <c r="C53" s="31">
        <v>7684134.4100000001</v>
      </c>
      <c r="D53" s="31">
        <v>555756448.75999999</v>
      </c>
      <c r="E53" s="31">
        <v>552466237.34000003</v>
      </c>
      <c r="F53" s="31">
        <v>10974345.83</v>
      </c>
    </row>
    <row r="54" spans="1:6" x14ac:dyDescent="0.2">
      <c r="A54" s="30" t="s">
        <v>818</v>
      </c>
      <c r="B54" s="29" t="s">
        <v>819</v>
      </c>
      <c r="C54" s="31">
        <v>7582966.3600000003</v>
      </c>
      <c r="D54" s="31">
        <v>496666716.97000003</v>
      </c>
      <c r="E54" s="31">
        <v>496717456.00999999</v>
      </c>
      <c r="F54" s="31">
        <v>7532227.3200000003</v>
      </c>
    </row>
    <row r="55" spans="1:6" x14ac:dyDescent="0.2">
      <c r="A55" s="30" t="s">
        <v>820</v>
      </c>
      <c r="B55" s="29" t="s">
        <v>821</v>
      </c>
      <c r="C55" s="31">
        <v>588092.80000000005</v>
      </c>
      <c r="D55" s="31">
        <v>5082377.51</v>
      </c>
      <c r="E55" s="31">
        <v>5083379.51</v>
      </c>
      <c r="F55" s="31">
        <v>587090.80000000005</v>
      </c>
    </row>
    <row r="56" spans="1:6" x14ac:dyDescent="0.2">
      <c r="A56" s="30" t="s">
        <v>822</v>
      </c>
      <c r="B56" s="29" t="s">
        <v>823</v>
      </c>
      <c r="C56" s="31">
        <v>3.67</v>
      </c>
      <c r="D56" s="31">
        <v>0</v>
      </c>
      <c r="E56" s="31">
        <v>0</v>
      </c>
      <c r="F56" s="31">
        <v>3.67</v>
      </c>
    </row>
    <row r="57" spans="1:6" x14ac:dyDescent="0.2">
      <c r="A57" s="30" t="s">
        <v>824</v>
      </c>
      <c r="B57" s="29" t="s">
        <v>825</v>
      </c>
      <c r="C57" s="31">
        <v>407.57</v>
      </c>
      <c r="D57" s="31">
        <v>1167.8699999999999</v>
      </c>
      <c r="E57" s="31">
        <v>1349.25</v>
      </c>
      <c r="F57" s="31">
        <v>226.19</v>
      </c>
    </row>
    <row r="58" spans="1:6" x14ac:dyDescent="0.2">
      <c r="A58" s="30" t="s">
        <v>826</v>
      </c>
      <c r="B58" s="29" t="s">
        <v>827</v>
      </c>
      <c r="C58" s="31">
        <v>99.39</v>
      </c>
      <c r="D58" s="31">
        <v>904.64</v>
      </c>
      <c r="E58" s="31">
        <v>1003.67</v>
      </c>
      <c r="F58" s="31">
        <v>0.36</v>
      </c>
    </row>
    <row r="59" spans="1:6" x14ac:dyDescent="0.2">
      <c r="A59" s="30" t="s">
        <v>828</v>
      </c>
      <c r="B59" s="29" t="s">
        <v>829</v>
      </c>
      <c r="C59" s="31">
        <v>1358807.48</v>
      </c>
      <c r="D59" s="31">
        <v>0</v>
      </c>
      <c r="E59" s="31">
        <v>8741.82</v>
      </c>
      <c r="F59" s="31">
        <v>1350065.66</v>
      </c>
    </row>
    <row r="60" spans="1:6" x14ac:dyDescent="0.2">
      <c r="A60" s="30" t="s">
        <v>830</v>
      </c>
      <c r="B60" s="29" t="s">
        <v>831</v>
      </c>
      <c r="C60" s="31">
        <v>5635555.4500000002</v>
      </c>
      <c r="D60" s="31">
        <v>3328804.48</v>
      </c>
      <c r="E60" s="31">
        <v>3369519.29</v>
      </c>
      <c r="F60" s="31">
        <v>5594840.6399999997</v>
      </c>
    </row>
    <row r="61" spans="1:6" x14ac:dyDescent="0.2">
      <c r="A61" s="30" t="s">
        <v>832</v>
      </c>
      <c r="B61" s="29" t="s">
        <v>833</v>
      </c>
      <c r="C61" s="31">
        <v>0</v>
      </c>
      <c r="D61" s="31">
        <v>488253462.47000003</v>
      </c>
      <c r="E61" s="31">
        <v>488253462.47000003</v>
      </c>
      <c r="F61" s="31">
        <v>0</v>
      </c>
    </row>
    <row r="62" spans="1:6" x14ac:dyDescent="0.2">
      <c r="A62" s="30" t="s">
        <v>834</v>
      </c>
      <c r="B62" s="29" t="s">
        <v>835</v>
      </c>
      <c r="C62" s="31">
        <v>37000</v>
      </c>
      <c r="D62" s="31">
        <v>7905032.9199999999</v>
      </c>
      <c r="E62" s="31">
        <v>7576032.9199999999</v>
      </c>
      <c r="F62" s="31">
        <v>366000</v>
      </c>
    </row>
    <row r="63" spans="1:6" x14ac:dyDescent="0.2">
      <c r="A63" s="30" t="s">
        <v>836</v>
      </c>
      <c r="B63" s="29" t="s">
        <v>837</v>
      </c>
      <c r="C63" s="31">
        <v>0</v>
      </c>
      <c r="D63" s="31">
        <v>4532.92</v>
      </c>
      <c r="E63" s="31">
        <v>4532.92</v>
      </c>
      <c r="F63" s="31">
        <v>0</v>
      </c>
    </row>
    <row r="64" spans="1:6" x14ac:dyDescent="0.2">
      <c r="A64" s="30" t="s">
        <v>838</v>
      </c>
      <c r="B64" s="29" t="s">
        <v>839</v>
      </c>
      <c r="C64" s="31">
        <v>37000</v>
      </c>
      <c r="D64" s="31">
        <v>7879000</v>
      </c>
      <c r="E64" s="31">
        <v>7550000</v>
      </c>
      <c r="F64" s="31">
        <v>366000</v>
      </c>
    </row>
    <row r="65" spans="1:6" x14ac:dyDescent="0.2">
      <c r="A65" s="30" t="s">
        <v>840</v>
      </c>
      <c r="B65" s="29" t="s">
        <v>841</v>
      </c>
      <c r="C65" s="31">
        <v>0</v>
      </c>
      <c r="D65" s="31">
        <v>21500</v>
      </c>
      <c r="E65" s="31">
        <v>21500</v>
      </c>
      <c r="F65" s="31">
        <v>0</v>
      </c>
    </row>
    <row r="66" spans="1:6" x14ac:dyDescent="0.2">
      <c r="A66" s="30" t="s">
        <v>842</v>
      </c>
      <c r="B66" s="29" t="s">
        <v>843</v>
      </c>
      <c r="C66" s="31">
        <v>0</v>
      </c>
      <c r="D66" s="31">
        <v>15000</v>
      </c>
      <c r="E66" s="31">
        <v>0</v>
      </c>
      <c r="F66" s="31">
        <v>15000</v>
      </c>
    </row>
    <row r="67" spans="1:6" x14ac:dyDescent="0.2">
      <c r="A67" s="30" t="s">
        <v>844</v>
      </c>
      <c r="B67" s="29" t="s">
        <v>845</v>
      </c>
      <c r="C67" s="31">
        <v>0</v>
      </c>
      <c r="D67" s="31">
        <v>15000</v>
      </c>
      <c r="E67" s="31">
        <v>0</v>
      </c>
      <c r="F67" s="31">
        <v>15000</v>
      </c>
    </row>
    <row r="68" spans="1:6" x14ac:dyDescent="0.2">
      <c r="A68" s="30" t="s">
        <v>846</v>
      </c>
      <c r="B68" s="29" t="s">
        <v>847</v>
      </c>
      <c r="C68" s="31">
        <v>64168.05</v>
      </c>
      <c r="D68" s="31">
        <v>51169698.869999997</v>
      </c>
      <c r="E68" s="31">
        <v>48172748.409999996</v>
      </c>
      <c r="F68" s="31">
        <v>3061118.51</v>
      </c>
    </row>
    <row r="69" spans="1:6" x14ac:dyDescent="0.2">
      <c r="A69" s="30" t="s">
        <v>848</v>
      </c>
      <c r="B69" s="29" t="s">
        <v>849</v>
      </c>
      <c r="C69" s="31">
        <v>27863.200000000001</v>
      </c>
      <c r="D69" s="31">
        <v>4657532.4000000004</v>
      </c>
      <c r="E69" s="31">
        <v>1998590.37</v>
      </c>
      <c r="F69" s="31">
        <v>2686805.23</v>
      </c>
    </row>
    <row r="70" spans="1:6" x14ac:dyDescent="0.2">
      <c r="A70" s="30" t="s">
        <v>850</v>
      </c>
      <c r="B70" s="29" t="s">
        <v>851</v>
      </c>
      <c r="C70" s="31">
        <v>464</v>
      </c>
      <c r="D70" s="31">
        <v>0</v>
      </c>
      <c r="E70" s="31">
        <v>0</v>
      </c>
      <c r="F70" s="31">
        <v>464</v>
      </c>
    </row>
    <row r="71" spans="1:6" x14ac:dyDescent="0.2">
      <c r="A71" s="30" t="s">
        <v>852</v>
      </c>
      <c r="B71" s="29" t="s">
        <v>853</v>
      </c>
      <c r="C71" s="31">
        <v>35840.85</v>
      </c>
      <c r="D71" s="31">
        <v>22654205.48</v>
      </c>
      <c r="E71" s="31">
        <v>22316197.050000001</v>
      </c>
      <c r="F71" s="31">
        <v>373849.28</v>
      </c>
    </row>
    <row r="72" spans="1:6" x14ac:dyDescent="0.2">
      <c r="A72" s="30" t="s">
        <v>854</v>
      </c>
      <c r="B72" s="29" t="s">
        <v>855</v>
      </c>
      <c r="C72" s="31">
        <v>0</v>
      </c>
      <c r="D72" s="31">
        <v>23857960.989999998</v>
      </c>
      <c r="E72" s="31">
        <v>23857960.989999998</v>
      </c>
      <c r="F72" s="31">
        <v>0</v>
      </c>
    </row>
    <row r="73" spans="1:6" x14ac:dyDescent="0.2">
      <c r="A73" s="30" t="s">
        <v>856</v>
      </c>
      <c r="B73" s="29" t="s">
        <v>857</v>
      </c>
      <c r="C73" s="31">
        <v>8167014.5700000003</v>
      </c>
      <c r="D73" s="31">
        <v>16673434.029999999</v>
      </c>
      <c r="E73" s="31">
        <v>19767016.620000001</v>
      </c>
      <c r="F73" s="31">
        <v>5073431.9800000004</v>
      </c>
    </row>
    <row r="74" spans="1:6" x14ac:dyDescent="0.2">
      <c r="A74" s="30" t="s">
        <v>858</v>
      </c>
      <c r="B74" s="29" t="s">
        <v>859</v>
      </c>
      <c r="C74" s="31">
        <v>717500</v>
      </c>
      <c r="D74" s="31">
        <v>0</v>
      </c>
      <c r="E74" s="31">
        <v>0</v>
      </c>
      <c r="F74" s="31">
        <v>717500</v>
      </c>
    </row>
    <row r="75" spans="1:6" x14ac:dyDescent="0.2">
      <c r="A75" s="30" t="s">
        <v>860</v>
      </c>
      <c r="B75" s="29" t="s">
        <v>861</v>
      </c>
      <c r="C75" s="31">
        <v>717500</v>
      </c>
      <c r="D75" s="31">
        <v>0</v>
      </c>
      <c r="E75" s="31">
        <v>0</v>
      </c>
      <c r="F75" s="31">
        <v>717500</v>
      </c>
    </row>
    <row r="76" spans="1:6" x14ac:dyDescent="0.2">
      <c r="A76" s="30" t="s">
        <v>862</v>
      </c>
      <c r="B76" s="29" t="s">
        <v>863</v>
      </c>
      <c r="C76" s="31">
        <v>7449514.5700000003</v>
      </c>
      <c r="D76" s="31">
        <v>16673434.029999999</v>
      </c>
      <c r="E76" s="31">
        <v>19767016.620000001</v>
      </c>
      <c r="F76" s="31">
        <v>4355931.9800000004</v>
      </c>
    </row>
    <row r="77" spans="1:6" x14ac:dyDescent="0.2">
      <c r="A77" s="30" t="s">
        <v>864</v>
      </c>
      <c r="B77" s="29" t="s">
        <v>865</v>
      </c>
      <c r="C77" s="31">
        <v>7449514.5700000003</v>
      </c>
      <c r="D77" s="31">
        <v>16673434.029999999</v>
      </c>
      <c r="E77" s="31">
        <v>19767016.620000001</v>
      </c>
      <c r="F77" s="31">
        <v>4355931.9800000004</v>
      </c>
    </row>
    <row r="78" spans="1:6" x14ac:dyDescent="0.2">
      <c r="A78" s="30" t="s">
        <v>866</v>
      </c>
      <c r="B78" s="29" t="s">
        <v>867</v>
      </c>
      <c r="C78" s="31">
        <v>10115593.09</v>
      </c>
      <c r="D78" s="31">
        <v>13234237.789999999</v>
      </c>
      <c r="E78" s="31">
        <v>11610742.289999999</v>
      </c>
      <c r="F78" s="31">
        <v>11739088.59</v>
      </c>
    </row>
    <row r="79" spans="1:6" x14ac:dyDescent="0.2">
      <c r="A79" s="30" t="s">
        <v>868</v>
      </c>
      <c r="B79" s="29" t="s">
        <v>869</v>
      </c>
      <c r="C79" s="31">
        <v>10115593.09</v>
      </c>
      <c r="D79" s="31">
        <v>13234237.789999999</v>
      </c>
      <c r="E79" s="31">
        <v>11610742.289999999</v>
      </c>
      <c r="F79" s="31">
        <v>11739088.59</v>
      </c>
    </row>
    <row r="80" spans="1:6" x14ac:dyDescent="0.2">
      <c r="A80" s="30" t="s">
        <v>870</v>
      </c>
      <c r="B80" s="29" t="s">
        <v>871</v>
      </c>
      <c r="C80" s="31">
        <v>377531.52</v>
      </c>
      <c r="D80" s="31">
        <v>528795.93999999994</v>
      </c>
      <c r="E80" s="31">
        <v>273155.78000000003</v>
      </c>
      <c r="F80" s="31">
        <v>633171.68000000005</v>
      </c>
    </row>
    <row r="81" spans="1:6" x14ac:dyDescent="0.2">
      <c r="A81" s="30" t="s">
        <v>872</v>
      </c>
      <c r="B81" s="29" t="s">
        <v>873</v>
      </c>
      <c r="C81" s="31">
        <v>110004.19</v>
      </c>
      <c r="D81" s="31">
        <v>246077.7</v>
      </c>
      <c r="E81" s="31">
        <v>344685.64</v>
      </c>
      <c r="F81" s="31">
        <v>11396.25</v>
      </c>
    </row>
    <row r="82" spans="1:6" x14ac:dyDescent="0.2">
      <c r="A82" s="30" t="s">
        <v>874</v>
      </c>
      <c r="B82" s="29" t="s">
        <v>875</v>
      </c>
      <c r="C82" s="31">
        <v>11871.55</v>
      </c>
      <c r="D82" s="31">
        <v>708963.53</v>
      </c>
      <c r="E82" s="31">
        <v>712033.11</v>
      </c>
      <c r="F82" s="31">
        <v>8801.9699999999993</v>
      </c>
    </row>
    <row r="83" spans="1:6" x14ac:dyDescent="0.2">
      <c r="A83" s="30" t="s">
        <v>876</v>
      </c>
      <c r="B83" s="29" t="s">
        <v>877</v>
      </c>
      <c r="C83" s="31">
        <v>10.67</v>
      </c>
      <c r="D83" s="31">
        <v>836.21</v>
      </c>
      <c r="E83" s="31">
        <v>146.34</v>
      </c>
      <c r="F83" s="31">
        <v>700.54</v>
      </c>
    </row>
    <row r="84" spans="1:6" x14ac:dyDescent="0.2">
      <c r="A84" s="30" t="s">
        <v>878</v>
      </c>
      <c r="B84" s="29" t="s">
        <v>879</v>
      </c>
      <c r="C84" s="31">
        <v>7189.65</v>
      </c>
      <c r="D84" s="31">
        <v>0</v>
      </c>
      <c r="E84" s="31">
        <v>6206.92</v>
      </c>
      <c r="F84" s="31">
        <v>982.73</v>
      </c>
    </row>
    <row r="85" spans="1:6" x14ac:dyDescent="0.2">
      <c r="A85" s="30" t="s">
        <v>880</v>
      </c>
      <c r="B85" s="29" t="s">
        <v>881</v>
      </c>
      <c r="C85" s="31">
        <v>1605076.26</v>
      </c>
      <c r="D85" s="31">
        <v>593577.13</v>
      </c>
      <c r="E85" s="31">
        <v>1122052.4099999999</v>
      </c>
      <c r="F85" s="31">
        <v>1076600.98</v>
      </c>
    </row>
    <row r="86" spans="1:6" x14ac:dyDescent="0.2">
      <c r="A86" s="30" t="s">
        <v>882</v>
      </c>
      <c r="B86" s="29" t="s">
        <v>883</v>
      </c>
      <c r="C86" s="31">
        <v>160689.26</v>
      </c>
      <c r="D86" s="31">
        <v>98586.49</v>
      </c>
      <c r="E86" s="31">
        <v>224046.94</v>
      </c>
      <c r="F86" s="31">
        <v>35228.81</v>
      </c>
    </row>
    <row r="87" spans="1:6" x14ac:dyDescent="0.2">
      <c r="A87" s="30" t="s">
        <v>884</v>
      </c>
      <c r="B87" s="29" t="s">
        <v>885</v>
      </c>
      <c r="C87" s="31">
        <v>6557657.7800000003</v>
      </c>
      <c r="D87" s="31">
        <v>8200134.0499999998</v>
      </c>
      <c r="E87" s="31">
        <v>6392256.71</v>
      </c>
      <c r="F87" s="31">
        <v>8365535.1200000001</v>
      </c>
    </row>
    <row r="88" spans="1:6" x14ac:dyDescent="0.2">
      <c r="A88" s="30" t="s">
        <v>1702</v>
      </c>
      <c r="B88" s="29" t="s">
        <v>1703</v>
      </c>
      <c r="C88" s="31">
        <v>0</v>
      </c>
      <c r="D88" s="31">
        <v>55900</v>
      </c>
      <c r="E88" s="31">
        <v>2000</v>
      </c>
      <c r="F88" s="31">
        <v>53900</v>
      </c>
    </row>
    <row r="89" spans="1:6" x14ac:dyDescent="0.2">
      <c r="A89" s="30" t="s">
        <v>886</v>
      </c>
      <c r="B89" s="29" t="s">
        <v>887</v>
      </c>
      <c r="C89" s="31">
        <v>0</v>
      </c>
      <c r="D89" s="31">
        <v>102126.98</v>
      </c>
      <c r="E89" s="31">
        <v>100273.08</v>
      </c>
      <c r="F89" s="31">
        <v>1853.9</v>
      </c>
    </row>
    <row r="90" spans="1:6" x14ac:dyDescent="0.2">
      <c r="A90" s="30" t="s">
        <v>888</v>
      </c>
      <c r="B90" s="29" t="s">
        <v>889</v>
      </c>
      <c r="C90" s="31">
        <v>29376</v>
      </c>
      <c r="D90" s="31">
        <v>174552</v>
      </c>
      <c r="E90" s="31">
        <v>186792</v>
      </c>
      <c r="F90" s="31">
        <v>17136</v>
      </c>
    </row>
    <row r="91" spans="1:6" x14ac:dyDescent="0.2">
      <c r="A91" s="30" t="s">
        <v>890</v>
      </c>
      <c r="B91" s="29" t="s">
        <v>891</v>
      </c>
      <c r="C91" s="31">
        <v>258824.41</v>
      </c>
      <c r="D91" s="31">
        <v>582278.14</v>
      </c>
      <c r="E91" s="31">
        <v>520794.75</v>
      </c>
      <c r="F91" s="31">
        <v>320307.8</v>
      </c>
    </row>
    <row r="92" spans="1:6" x14ac:dyDescent="0.2">
      <c r="A92" s="30" t="s">
        <v>892</v>
      </c>
      <c r="B92" s="29" t="s">
        <v>893</v>
      </c>
      <c r="C92" s="31">
        <v>106662.95</v>
      </c>
      <c r="D92" s="31">
        <v>248646.3</v>
      </c>
      <c r="E92" s="31">
        <v>184907.46</v>
      </c>
      <c r="F92" s="31">
        <v>170401.79</v>
      </c>
    </row>
    <row r="93" spans="1:6" x14ac:dyDescent="0.2">
      <c r="A93" s="30" t="s">
        <v>894</v>
      </c>
      <c r="B93" s="29" t="s">
        <v>895</v>
      </c>
      <c r="C93" s="31">
        <v>119567.44</v>
      </c>
      <c r="D93" s="31">
        <v>325324.42</v>
      </c>
      <c r="E93" s="31">
        <v>126400.17</v>
      </c>
      <c r="F93" s="31">
        <v>318491.69</v>
      </c>
    </row>
    <row r="94" spans="1:6" x14ac:dyDescent="0.2">
      <c r="A94" s="30" t="s">
        <v>896</v>
      </c>
      <c r="B94" s="29" t="s">
        <v>897</v>
      </c>
      <c r="C94" s="31">
        <v>260777.23</v>
      </c>
      <c r="D94" s="31">
        <v>443405.77</v>
      </c>
      <c r="E94" s="31">
        <v>357755.39</v>
      </c>
      <c r="F94" s="31">
        <v>346427.61</v>
      </c>
    </row>
    <row r="95" spans="1:6" x14ac:dyDescent="0.2">
      <c r="A95" s="30" t="s">
        <v>898</v>
      </c>
      <c r="B95" s="29" t="s">
        <v>899</v>
      </c>
      <c r="C95" s="31">
        <v>1534.68</v>
      </c>
      <c r="D95" s="31">
        <v>241.82</v>
      </c>
      <c r="E95" s="31">
        <v>0</v>
      </c>
      <c r="F95" s="31">
        <v>1776.5</v>
      </c>
    </row>
    <row r="96" spans="1:6" x14ac:dyDescent="0.2">
      <c r="A96" s="30" t="s">
        <v>1704</v>
      </c>
      <c r="B96" s="29" t="s">
        <v>1705</v>
      </c>
      <c r="C96" s="31">
        <v>0</v>
      </c>
      <c r="D96" s="31">
        <v>13720</v>
      </c>
      <c r="E96" s="31">
        <v>6860</v>
      </c>
      <c r="F96" s="31">
        <v>6860</v>
      </c>
    </row>
    <row r="97" spans="1:7" x14ac:dyDescent="0.2">
      <c r="A97" s="30" t="s">
        <v>900</v>
      </c>
      <c r="B97" s="29" t="s">
        <v>901</v>
      </c>
      <c r="C97" s="31">
        <v>194540.36</v>
      </c>
      <c r="D97" s="31">
        <v>519578.36</v>
      </c>
      <c r="E97" s="31">
        <v>563446.02</v>
      </c>
      <c r="F97" s="31">
        <v>150672.70000000001</v>
      </c>
    </row>
    <row r="98" spans="1:7" x14ac:dyDescent="0.2">
      <c r="A98" s="30" t="s">
        <v>902</v>
      </c>
      <c r="B98" s="29" t="s">
        <v>903</v>
      </c>
      <c r="C98" s="31">
        <v>314279.14</v>
      </c>
      <c r="D98" s="31">
        <v>391492.95</v>
      </c>
      <c r="E98" s="31">
        <v>486929.57</v>
      </c>
      <c r="F98" s="31">
        <v>218842.52</v>
      </c>
    </row>
    <row r="99" spans="1:7" x14ac:dyDescent="0.2">
      <c r="A99" s="30">
        <v>1.2</v>
      </c>
      <c r="B99" s="29" t="s">
        <v>904</v>
      </c>
      <c r="C99" s="31">
        <v>452520702.54000002</v>
      </c>
      <c r="D99" s="31">
        <v>189141143.88999999</v>
      </c>
      <c r="E99" s="31">
        <v>106784643.44</v>
      </c>
      <c r="F99" s="31">
        <v>534877202.99000001</v>
      </c>
    </row>
    <row r="100" spans="1:7" x14ac:dyDescent="0.2">
      <c r="A100" s="30" t="s">
        <v>905</v>
      </c>
      <c r="B100" s="29" t="s">
        <v>906</v>
      </c>
      <c r="C100" s="31">
        <v>12693059.109999999</v>
      </c>
      <c r="D100" s="31">
        <v>7775662.0199999996</v>
      </c>
      <c r="E100" s="31">
        <v>4566950.2300000004</v>
      </c>
      <c r="F100" s="31">
        <v>15901770.9</v>
      </c>
    </row>
    <row r="101" spans="1:7" x14ac:dyDescent="0.2">
      <c r="A101" s="30" t="s">
        <v>907</v>
      </c>
      <c r="B101" s="29" t="s">
        <v>847</v>
      </c>
      <c r="C101" s="31">
        <v>12693059.109999999</v>
      </c>
      <c r="D101" s="31">
        <v>7775662.0199999996</v>
      </c>
      <c r="E101" s="31">
        <v>4566950.2300000004</v>
      </c>
      <c r="F101" s="31">
        <v>15901770.9</v>
      </c>
    </row>
    <row r="102" spans="1:7" x14ac:dyDescent="0.2">
      <c r="A102" s="30" t="s">
        <v>908</v>
      </c>
      <c r="B102" s="29" t="s">
        <v>909</v>
      </c>
      <c r="C102" s="31">
        <v>3336465.13</v>
      </c>
      <c r="D102" s="31">
        <v>0</v>
      </c>
      <c r="E102" s="31">
        <v>3312058.11</v>
      </c>
      <c r="F102" s="31">
        <v>24407.02</v>
      </c>
    </row>
    <row r="103" spans="1:7" x14ac:dyDescent="0.2">
      <c r="A103" s="30" t="s">
        <v>910</v>
      </c>
      <c r="B103" s="29" t="s">
        <v>911</v>
      </c>
      <c r="C103" s="31">
        <v>9356593.9800000004</v>
      </c>
      <c r="D103" s="31">
        <v>0</v>
      </c>
      <c r="E103" s="31">
        <v>1041724.62</v>
      </c>
      <c r="F103" s="31">
        <v>8314869.3600000003</v>
      </c>
    </row>
    <row r="104" spans="1:7" x14ac:dyDescent="0.2">
      <c r="A104" s="30" t="s">
        <v>912</v>
      </c>
      <c r="B104" s="29" t="s">
        <v>913</v>
      </c>
      <c r="C104" s="31">
        <v>0</v>
      </c>
      <c r="D104" s="31">
        <v>7775662.0199999996</v>
      </c>
      <c r="E104" s="31">
        <v>213167.5</v>
      </c>
      <c r="F104" s="31">
        <v>7562494.5199999996</v>
      </c>
    </row>
    <row r="105" spans="1:7" x14ac:dyDescent="0.2">
      <c r="A105" s="30" t="s">
        <v>914</v>
      </c>
      <c r="B105" s="29" t="s">
        <v>915</v>
      </c>
      <c r="C105" s="31">
        <v>530597241.01999998</v>
      </c>
      <c r="D105" s="31">
        <v>126991748.97</v>
      </c>
      <c r="E105" s="31">
        <v>75038776.530000001</v>
      </c>
      <c r="F105" s="31">
        <v>582550213.46000004</v>
      </c>
    </row>
    <row r="106" spans="1:7" x14ac:dyDescent="0.2">
      <c r="A106" s="30" t="s">
        <v>916</v>
      </c>
      <c r="B106" s="29" t="s">
        <v>707</v>
      </c>
      <c r="C106" s="31">
        <v>32207208.289999999</v>
      </c>
      <c r="D106" s="31">
        <v>1413317.36</v>
      </c>
      <c r="E106" s="31">
        <v>706658.68</v>
      </c>
      <c r="F106" s="31">
        <v>32913866.969999999</v>
      </c>
    </row>
    <row r="107" spans="1:7" x14ac:dyDescent="0.2">
      <c r="A107" s="32" t="s">
        <v>917</v>
      </c>
      <c r="B107" s="33" t="s">
        <v>707</v>
      </c>
      <c r="C107" s="34">
        <v>32207208.289999999</v>
      </c>
      <c r="D107" s="34">
        <v>706658.68</v>
      </c>
      <c r="E107" s="34">
        <v>0</v>
      </c>
      <c r="F107" s="34">
        <v>32913866.969999999</v>
      </c>
    </row>
    <row r="108" spans="1:7" x14ac:dyDescent="0.2">
      <c r="A108" s="30" t="s">
        <v>918</v>
      </c>
      <c r="B108" s="29" t="s">
        <v>707</v>
      </c>
      <c r="C108" s="31">
        <v>0</v>
      </c>
      <c r="D108" s="31">
        <v>706658.68</v>
      </c>
      <c r="E108" s="31">
        <v>706658.68</v>
      </c>
      <c r="F108" s="31">
        <v>0</v>
      </c>
    </row>
    <row r="109" spans="1:7" x14ac:dyDescent="0.2">
      <c r="A109" s="30" t="s">
        <v>919</v>
      </c>
      <c r="B109" s="29" t="s">
        <v>920</v>
      </c>
      <c r="C109" s="31">
        <v>31453618.239999998</v>
      </c>
      <c r="D109" s="31">
        <v>0</v>
      </c>
      <c r="E109" s="31">
        <v>0</v>
      </c>
      <c r="F109" s="31">
        <v>31453618.239999998</v>
      </c>
      <c r="G109" s="31"/>
    </row>
    <row r="110" spans="1:7" x14ac:dyDescent="0.2">
      <c r="A110" s="32" t="s">
        <v>921</v>
      </c>
      <c r="B110" s="33" t="s">
        <v>922</v>
      </c>
      <c r="C110" s="34">
        <v>31453618.239999998</v>
      </c>
      <c r="D110" s="34">
        <v>0</v>
      </c>
      <c r="E110" s="34">
        <v>0</v>
      </c>
      <c r="F110" s="34">
        <v>31453618.239999998</v>
      </c>
      <c r="G110" s="31"/>
    </row>
    <row r="111" spans="1:7" x14ac:dyDescent="0.2">
      <c r="A111" s="30" t="s">
        <v>923</v>
      </c>
      <c r="B111" s="29" t="s">
        <v>924</v>
      </c>
      <c r="C111" s="31">
        <v>45401960.409999996</v>
      </c>
      <c r="D111" s="31">
        <v>115533210.06</v>
      </c>
      <c r="E111" s="31">
        <v>69173545.799999997</v>
      </c>
      <c r="F111" s="31">
        <v>91761624.670000002</v>
      </c>
      <c r="G111" s="31"/>
    </row>
    <row r="112" spans="1:7" x14ac:dyDescent="0.2">
      <c r="A112" s="30" t="s">
        <v>925</v>
      </c>
      <c r="B112" s="29" t="s">
        <v>926</v>
      </c>
      <c r="C112" s="31">
        <v>97230</v>
      </c>
      <c r="D112" s="31">
        <v>0</v>
      </c>
      <c r="E112" s="31">
        <v>0</v>
      </c>
      <c r="F112" s="31">
        <v>97230</v>
      </c>
    </row>
    <row r="113" spans="1:6" x14ac:dyDescent="0.2">
      <c r="A113" s="30" t="s">
        <v>927</v>
      </c>
      <c r="B113" s="29" t="s">
        <v>928</v>
      </c>
      <c r="C113" s="31">
        <v>45304730.409999996</v>
      </c>
      <c r="D113" s="31">
        <v>53964291.439999998</v>
      </c>
      <c r="E113" s="31">
        <v>7604627.1799999997</v>
      </c>
      <c r="F113" s="31">
        <v>91664394.670000002</v>
      </c>
    </row>
    <row r="114" spans="1:6" x14ac:dyDescent="0.2">
      <c r="A114" s="30" t="s">
        <v>929</v>
      </c>
      <c r="B114" s="29" t="s">
        <v>928</v>
      </c>
      <c r="C114" s="31">
        <v>0</v>
      </c>
      <c r="D114" s="31">
        <v>61568918.619999997</v>
      </c>
      <c r="E114" s="31">
        <v>61568918.619999997</v>
      </c>
      <c r="F114" s="31">
        <v>0</v>
      </c>
    </row>
    <row r="115" spans="1:6" x14ac:dyDescent="0.2">
      <c r="A115" s="30" t="s">
        <v>930</v>
      </c>
      <c r="B115" s="29" t="s">
        <v>931</v>
      </c>
      <c r="C115" s="31">
        <v>17550125.539999999</v>
      </c>
      <c r="D115" s="31">
        <v>10045221.550000001</v>
      </c>
      <c r="E115" s="31">
        <v>5158572.05</v>
      </c>
      <c r="F115" s="31">
        <v>22436775.039999999</v>
      </c>
    </row>
    <row r="116" spans="1:6" x14ac:dyDescent="0.2">
      <c r="A116" s="30" t="s">
        <v>932</v>
      </c>
      <c r="B116" s="29" t="s">
        <v>933</v>
      </c>
      <c r="C116" s="31">
        <v>3706763.92</v>
      </c>
      <c r="D116" s="31">
        <v>2805461.62</v>
      </c>
      <c r="E116" s="31">
        <v>0</v>
      </c>
      <c r="F116" s="31">
        <v>6512225.54</v>
      </c>
    </row>
    <row r="117" spans="1:6" x14ac:dyDescent="0.2">
      <c r="A117" s="30" t="s">
        <v>934</v>
      </c>
      <c r="B117" s="29" t="s">
        <v>933</v>
      </c>
      <c r="C117" s="31">
        <v>0</v>
      </c>
      <c r="D117" s="31">
        <v>2805461.62</v>
      </c>
      <c r="E117" s="31">
        <v>2805461.62</v>
      </c>
      <c r="F117" s="31">
        <v>0</v>
      </c>
    </row>
    <row r="118" spans="1:6" x14ac:dyDescent="0.2">
      <c r="A118" s="30" t="s">
        <v>935</v>
      </c>
      <c r="B118" s="29" t="s">
        <v>926</v>
      </c>
      <c r="C118" s="31">
        <v>13228853.74</v>
      </c>
      <c r="D118" s="31">
        <v>0</v>
      </c>
      <c r="E118" s="31">
        <v>0</v>
      </c>
      <c r="F118" s="31">
        <v>13228853.74</v>
      </c>
    </row>
    <row r="119" spans="1:6" x14ac:dyDescent="0.2">
      <c r="A119" s="30" t="s">
        <v>1706</v>
      </c>
      <c r="B119" s="29" t="s">
        <v>928</v>
      </c>
      <c r="C119" s="31">
        <v>0</v>
      </c>
      <c r="D119" s="31">
        <v>2027988.62</v>
      </c>
      <c r="E119" s="31">
        <v>90640.85</v>
      </c>
      <c r="F119" s="31">
        <v>1937347.77</v>
      </c>
    </row>
    <row r="120" spans="1:6" x14ac:dyDescent="0.2">
      <c r="A120" s="30" t="s">
        <v>1707</v>
      </c>
      <c r="B120" s="29" t="s">
        <v>928</v>
      </c>
      <c r="C120" s="31">
        <v>0</v>
      </c>
      <c r="D120" s="31">
        <v>2118629.4700000002</v>
      </c>
      <c r="E120" s="31">
        <v>2118629.4700000002</v>
      </c>
      <c r="F120" s="31">
        <v>0</v>
      </c>
    </row>
    <row r="121" spans="1:6" x14ac:dyDescent="0.2">
      <c r="A121" s="30" t="s">
        <v>936</v>
      </c>
      <c r="B121" s="29" t="s">
        <v>937</v>
      </c>
      <c r="C121" s="31">
        <v>171988.77</v>
      </c>
      <c r="D121" s="31">
        <v>0</v>
      </c>
      <c r="E121" s="31">
        <v>0</v>
      </c>
      <c r="F121" s="31">
        <v>171988.77</v>
      </c>
    </row>
    <row r="122" spans="1:6" x14ac:dyDescent="0.2">
      <c r="A122" s="30" t="s">
        <v>938</v>
      </c>
      <c r="B122" s="29" t="s">
        <v>939</v>
      </c>
      <c r="C122" s="31">
        <v>442519.11</v>
      </c>
      <c r="D122" s="31">
        <v>143840.10999999999</v>
      </c>
      <c r="E122" s="31">
        <v>0</v>
      </c>
      <c r="F122" s="31">
        <v>586359.22</v>
      </c>
    </row>
    <row r="123" spans="1:6" x14ac:dyDescent="0.2">
      <c r="A123" s="30" t="s">
        <v>1708</v>
      </c>
      <c r="B123" s="29" t="s">
        <v>939</v>
      </c>
      <c r="C123" s="31">
        <v>0</v>
      </c>
      <c r="D123" s="31">
        <v>143840.10999999999</v>
      </c>
      <c r="E123" s="31">
        <v>143840.10999999999</v>
      </c>
      <c r="F123" s="31">
        <v>0</v>
      </c>
    </row>
    <row r="124" spans="1:6" x14ac:dyDescent="0.2">
      <c r="A124" s="30" t="s">
        <v>940</v>
      </c>
      <c r="B124" s="29" t="s">
        <v>941</v>
      </c>
      <c r="C124" s="31">
        <v>403984328.54000002</v>
      </c>
      <c r="D124" s="31">
        <v>0</v>
      </c>
      <c r="E124" s="31">
        <v>0</v>
      </c>
      <c r="F124" s="31">
        <v>403984328.54000002</v>
      </c>
    </row>
    <row r="125" spans="1:6" x14ac:dyDescent="0.2">
      <c r="A125" s="32" t="s">
        <v>942</v>
      </c>
      <c r="B125" s="33" t="s">
        <v>941</v>
      </c>
      <c r="C125" s="34">
        <v>403984328.54000002</v>
      </c>
      <c r="D125" s="34">
        <v>0</v>
      </c>
      <c r="E125" s="34">
        <v>0</v>
      </c>
      <c r="F125" s="34">
        <v>403984328.54000002</v>
      </c>
    </row>
    <row r="126" spans="1:6" x14ac:dyDescent="0.2">
      <c r="A126" s="30" t="s">
        <v>943</v>
      </c>
      <c r="B126" s="29" t="s">
        <v>944</v>
      </c>
      <c r="C126" s="31">
        <v>110470922.06999999</v>
      </c>
      <c r="D126" s="31">
        <v>52352546.079999998</v>
      </c>
      <c r="E126" s="31">
        <v>26176273.039999999</v>
      </c>
      <c r="F126" s="31">
        <v>136647195.11000001</v>
      </c>
    </row>
    <row r="127" spans="1:6" x14ac:dyDescent="0.2">
      <c r="A127" s="30" t="s">
        <v>945</v>
      </c>
      <c r="B127" s="29" t="s">
        <v>946</v>
      </c>
      <c r="C127" s="31">
        <v>15129282.75</v>
      </c>
      <c r="D127" s="31">
        <v>1788257.74</v>
      </c>
      <c r="E127" s="31">
        <v>894128.87</v>
      </c>
      <c r="F127" s="31">
        <v>16023411.619999999</v>
      </c>
    </row>
    <row r="128" spans="1:6" x14ac:dyDescent="0.2">
      <c r="A128" s="30" t="s">
        <v>947</v>
      </c>
      <c r="B128" s="29" t="s">
        <v>948</v>
      </c>
      <c r="C128" s="31">
        <v>4073038.33</v>
      </c>
      <c r="D128" s="31">
        <v>421018.52</v>
      </c>
      <c r="E128" s="31">
        <v>0</v>
      </c>
      <c r="F128" s="31">
        <v>4494056.8499999996</v>
      </c>
    </row>
    <row r="129" spans="1:6" x14ac:dyDescent="0.2">
      <c r="A129" s="30" t="s">
        <v>949</v>
      </c>
      <c r="B129" s="29" t="s">
        <v>948</v>
      </c>
      <c r="C129" s="31">
        <v>0</v>
      </c>
      <c r="D129" s="31">
        <v>421018.52</v>
      </c>
      <c r="E129" s="31">
        <v>421018.52</v>
      </c>
      <c r="F129" s="31">
        <v>0</v>
      </c>
    </row>
    <row r="130" spans="1:6" x14ac:dyDescent="0.2">
      <c r="A130" s="30" t="s">
        <v>950</v>
      </c>
      <c r="B130" s="29" t="s">
        <v>951</v>
      </c>
      <c r="C130" s="31">
        <v>11056244.42</v>
      </c>
      <c r="D130" s="31">
        <v>443074.35</v>
      </c>
      <c r="E130" s="31">
        <v>0</v>
      </c>
      <c r="F130" s="31">
        <v>11499318.77</v>
      </c>
    </row>
    <row r="131" spans="1:6" x14ac:dyDescent="0.2">
      <c r="A131" s="30" t="s">
        <v>952</v>
      </c>
      <c r="B131" s="29" t="s">
        <v>951</v>
      </c>
      <c r="C131" s="31">
        <v>0</v>
      </c>
      <c r="D131" s="31">
        <v>443074.35</v>
      </c>
      <c r="E131" s="31">
        <v>443074.35</v>
      </c>
      <c r="F131" s="31">
        <v>0</v>
      </c>
    </row>
    <row r="132" spans="1:6" x14ac:dyDescent="0.2">
      <c r="A132" s="30" t="s">
        <v>1709</v>
      </c>
      <c r="B132" s="29" t="s">
        <v>1710</v>
      </c>
      <c r="C132" s="31">
        <v>0</v>
      </c>
      <c r="D132" s="31">
        <v>30036</v>
      </c>
      <c r="E132" s="31">
        <v>0</v>
      </c>
      <c r="F132" s="31">
        <v>30036</v>
      </c>
    </row>
    <row r="133" spans="1:6" x14ac:dyDescent="0.2">
      <c r="A133" s="30" t="s">
        <v>1711</v>
      </c>
      <c r="B133" s="29" t="s">
        <v>1710</v>
      </c>
      <c r="C133" s="31">
        <v>0</v>
      </c>
      <c r="D133" s="31">
        <v>30036</v>
      </c>
      <c r="E133" s="31">
        <v>30036</v>
      </c>
      <c r="F133" s="31">
        <v>0</v>
      </c>
    </row>
    <row r="134" spans="1:6" x14ac:dyDescent="0.2">
      <c r="A134" s="30" t="s">
        <v>953</v>
      </c>
      <c r="B134" s="29" t="s">
        <v>954</v>
      </c>
      <c r="C134" s="31">
        <v>1319296.03</v>
      </c>
      <c r="D134" s="31">
        <v>0</v>
      </c>
      <c r="E134" s="31">
        <v>0</v>
      </c>
      <c r="F134" s="31">
        <v>1319296.03</v>
      </c>
    </row>
    <row r="135" spans="1:6" x14ac:dyDescent="0.2">
      <c r="A135" s="30" t="s">
        <v>955</v>
      </c>
      <c r="B135" s="29" t="s">
        <v>956</v>
      </c>
      <c r="C135" s="31">
        <v>200000</v>
      </c>
      <c r="D135" s="31">
        <v>0</v>
      </c>
      <c r="E135" s="31">
        <v>0</v>
      </c>
      <c r="F135" s="31">
        <v>200000</v>
      </c>
    </row>
    <row r="136" spans="1:6" x14ac:dyDescent="0.2">
      <c r="A136" s="30" t="s">
        <v>957</v>
      </c>
      <c r="B136" s="29" t="s">
        <v>958</v>
      </c>
      <c r="C136" s="31">
        <v>1119296.03</v>
      </c>
      <c r="D136" s="31">
        <v>0</v>
      </c>
      <c r="E136" s="31">
        <v>0</v>
      </c>
      <c r="F136" s="31">
        <v>1119296.03</v>
      </c>
    </row>
    <row r="137" spans="1:6" x14ac:dyDescent="0.2">
      <c r="A137" s="30" t="s">
        <v>959</v>
      </c>
      <c r="B137" s="29" t="s">
        <v>960</v>
      </c>
      <c r="C137" s="31">
        <v>1149956.3500000001</v>
      </c>
      <c r="D137" s="31">
        <v>27806.86</v>
      </c>
      <c r="E137" s="31">
        <v>13903.43</v>
      </c>
      <c r="F137" s="31">
        <v>1163859.78</v>
      </c>
    </row>
    <row r="138" spans="1:6" x14ac:dyDescent="0.2">
      <c r="A138" s="30" t="s">
        <v>961</v>
      </c>
      <c r="B138" s="29" t="s">
        <v>962</v>
      </c>
      <c r="C138" s="31">
        <v>69600</v>
      </c>
      <c r="D138" s="31">
        <v>0</v>
      </c>
      <c r="E138" s="31">
        <v>0</v>
      </c>
      <c r="F138" s="31">
        <v>69600</v>
      </c>
    </row>
    <row r="139" spans="1:6" x14ac:dyDescent="0.2">
      <c r="A139" s="30" t="s">
        <v>963</v>
      </c>
      <c r="B139" s="29" t="s">
        <v>964</v>
      </c>
      <c r="C139" s="31">
        <v>1080356.3500000001</v>
      </c>
      <c r="D139" s="31">
        <v>13903.43</v>
      </c>
      <c r="E139" s="31">
        <v>0</v>
      </c>
      <c r="F139" s="31">
        <v>1094259.78</v>
      </c>
    </row>
    <row r="140" spans="1:6" x14ac:dyDescent="0.2">
      <c r="A140" s="30" t="s">
        <v>965</v>
      </c>
      <c r="B140" s="29" t="s">
        <v>964</v>
      </c>
      <c r="C140" s="31">
        <v>0</v>
      </c>
      <c r="D140" s="31">
        <v>13903.43</v>
      </c>
      <c r="E140" s="31">
        <v>13903.43</v>
      </c>
      <c r="F140" s="31">
        <v>0</v>
      </c>
    </row>
    <row r="141" spans="1:6" x14ac:dyDescent="0.2">
      <c r="A141" s="30" t="s">
        <v>966</v>
      </c>
      <c r="B141" s="29" t="s">
        <v>967</v>
      </c>
      <c r="C141" s="31">
        <v>55853558.640000001</v>
      </c>
      <c r="D141" s="31">
        <v>41398779.299999997</v>
      </c>
      <c r="E141" s="31">
        <v>20699389.649999999</v>
      </c>
      <c r="F141" s="31">
        <v>76552948.290000007</v>
      </c>
    </row>
    <row r="142" spans="1:6" x14ac:dyDescent="0.2">
      <c r="A142" s="30" t="s">
        <v>968</v>
      </c>
      <c r="B142" s="29" t="s">
        <v>969</v>
      </c>
      <c r="C142" s="31">
        <v>54552041.619999997</v>
      </c>
      <c r="D142" s="31">
        <v>20699389.649999999</v>
      </c>
      <c r="E142" s="31">
        <v>0</v>
      </c>
      <c r="F142" s="31">
        <v>75251431.269999996</v>
      </c>
    </row>
    <row r="143" spans="1:6" x14ac:dyDescent="0.2">
      <c r="A143" s="30" t="s">
        <v>970</v>
      </c>
      <c r="B143" s="29" t="s">
        <v>969</v>
      </c>
      <c r="C143" s="31">
        <v>0</v>
      </c>
      <c r="D143" s="31">
        <v>20699389.649999999</v>
      </c>
      <c r="E143" s="31">
        <v>20699389.649999999</v>
      </c>
      <c r="F143" s="31">
        <v>0</v>
      </c>
    </row>
    <row r="144" spans="1:6" x14ac:dyDescent="0.2">
      <c r="A144" s="30" t="s">
        <v>971</v>
      </c>
      <c r="B144" s="29" t="s">
        <v>972</v>
      </c>
      <c r="C144" s="31">
        <v>1048639.42</v>
      </c>
      <c r="D144" s="31">
        <v>0</v>
      </c>
      <c r="E144" s="31">
        <v>0</v>
      </c>
      <c r="F144" s="31">
        <v>1048639.42</v>
      </c>
    </row>
    <row r="145" spans="1:6" x14ac:dyDescent="0.2">
      <c r="A145" s="30" t="s">
        <v>973</v>
      </c>
      <c r="B145" s="29" t="s">
        <v>974</v>
      </c>
      <c r="C145" s="31">
        <v>252877.6</v>
      </c>
      <c r="D145" s="31">
        <v>0</v>
      </c>
      <c r="E145" s="31">
        <v>0</v>
      </c>
      <c r="F145" s="31">
        <v>252877.6</v>
      </c>
    </row>
    <row r="146" spans="1:6" x14ac:dyDescent="0.2">
      <c r="A146" s="30" t="s">
        <v>975</v>
      </c>
      <c r="B146" s="29" t="s">
        <v>976</v>
      </c>
      <c r="C146" s="31">
        <v>37018828.299999997</v>
      </c>
      <c r="D146" s="31">
        <v>9137702.1799999997</v>
      </c>
      <c r="E146" s="31">
        <v>4568851.09</v>
      </c>
      <c r="F146" s="31">
        <v>41587679.390000001</v>
      </c>
    </row>
    <row r="147" spans="1:6" x14ac:dyDescent="0.2">
      <c r="A147" s="30" t="s">
        <v>977</v>
      </c>
      <c r="B147" s="29" t="s">
        <v>978</v>
      </c>
      <c r="C147" s="31">
        <v>72402.11</v>
      </c>
      <c r="D147" s="31">
        <v>0</v>
      </c>
      <c r="E147" s="31">
        <v>0</v>
      </c>
      <c r="F147" s="31">
        <v>72402.11</v>
      </c>
    </row>
    <row r="148" spans="1:6" x14ac:dyDescent="0.2">
      <c r="A148" s="30" t="s">
        <v>979</v>
      </c>
      <c r="B148" s="29" t="s">
        <v>980</v>
      </c>
      <c r="C148" s="31">
        <v>3637908.15</v>
      </c>
      <c r="D148" s="31">
        <v>3942267.05</v>
      </c>
      <c r="E148" s="31">
        <v>0</v>
      </c>
      <c r="F148" s="31">
        <v>7580175.2000000002</v>
      </c>
    </row>
    <row r="149" spans="1:6" x14ac:dyDescent="0.2">
      <c r="A149" s="30" t="s">
        <v>981</v>
      </c>
      <c r="B149" s="29" t="s">
        <v>980</v>
      </c>
      <c r="C149" s="31">
        <v>0</v>
      </c>
      <c r="D149" s="31">
        <v>3942267.05</v>
      </c>
      <c r="E149" s="31">
        <v>3942267.05</v>
      </c>
      <c r="F149" s="31">
        <v>0</v>
      </c>
    </row>
    <row r="150" spans="1:6" x14ac:dyDescent="0.2">
      <c r="A150" s="30" t="s">
        <v>982</v>
      </c>
      <c r="B150" s="29" t="s">
        <v>983</v>
      </c>
      <c r="C150" s="31">
        <v>17836221.07</v>
      </c>
      <c r="D150" s="31">
        <v>0</v>
      </c>
      <c r="E150" s="31">
        <v>0</v>
      </c>
      <c r="F150" s="31">
        <v>17836221.07</v>
      </c>
    </row>
    <row r="151" spans="1:6" x14ac:dyDescent="0.2">
      <c r="A151" s="30" t="s">
        <v>984</v>
      </c>
      <c r="B151" s="29" t="s">
        <v>985</v>
      </c>
      <c r="C151" s="31">
        <v>750159.64</v>
      </c>
      <c r="D151" s="31">
        <v>69873.990000000005</v>
      </c>
      <c r="E151" s="31">
        <v>0</v>
      </c>
      <c r="F151" s="31">
        <v>820033.63</v>
      </c>
    </row>
    <row r="152" spans="1:6" x14ac:dyDescent="0.2">
      <c r="A152" s="30" t="s">
        <v>986</v>
      </c>
      <c r="B152" s="29" t="s">
        <v>985</v>
      </c>
      <c r="C152" s="31">
        <v>0</v>
      </c>
      <c r="D152" s="31">
        <v>69873.990000000005</v>
      </c>
      <c r="E152" s="31">
        <v>69873.990000000005</v>
      </c>
      <c r="F152" s="31">
        <v>0</v>
      </c>
    </row>
    <row r="153" spans="1:6" x14ac:dyDescent="0.2">
      <c r="A153" s="30" t="s">
        <v>987</v>
      </c>
      <c r="B153" s="29" t="s">
        <v>988</v>
      </c>
      <c r="C153" s="31">
        <v>922597.85</v>
      </c>
      <c r="D153" s="31">
        <v>112161</v>
      </c>
      <c r="E153" s="31">
        <v>0</v>
      </c>
      <c r="F153" s="31">
        <v>1034758.85</v>
      </c>
    </row>
    <row r="154" spans="1:6" x14ac:dyDescent="0.2">
      <c r="A154" s="30" t="s">
        <v>989</v>
      </c>
      <c r="B154" s="29" t="s">
        <v>988</v>
      </c>
      <c r="C154" s="31">
        <v>0</v>
      </c>
      <c r="D154" s="31">
        <v>112161</v>
      </c>
      <c r="E154" s="31">
        <v>112161</v>
      </c>
      <c r="F154" s="31">
        <v>0</v>
      </c>
    </row>
    <row r="155" spans="1:6" x14ac:dyDescent="0.2">
      <c r="A155" s="30" t="s">
        <v>990</v>
      </c>
      <c r="B155" s="29" t="s">
        <v>991</v>
      </c>
      <c r="C155" s="31">
        <v>2418210.7599999998</v>
      </c>
      <c r="D155" s="31">
        <v>217940.29</v>
      </c>
      <c r="E155" s="31">
        <v>0</v>
      </c>
      <c r="F155" s="31">
        <v>2636151.0499999998</v>
      </c>
    </row>
    <row r="156" spans="1:6" x14ac:dyDescent="0.2">
      <c r="A156" s="30" t="s">
        <v>992</v>
      </c>
      <c r="B156" s="29" t="s">
        <v>991</v>
      </c>
      <c r="C156" s="31">
        <v>0</v>
      </c>
      <c r="D156" s="31">
        <v>217940.29</v>
      </c>
      <c r="E156" s="31">
        <v>217940.29</v>
      </c>
      <c r="F156" s="31">
        <v>0</v>
      </c>
    </row>
    <row r="157" spans="1:6" x14ac:dyDescent="0.2">
      <c r="A157" s="30" t="s">
        <v>993</v>
      </c>
      <c r="B157" s="29" t="s">
        <v>994</v>
      </c>
      <c r="C157" s="31">
        <v>1696890.13</v>
      </c>
      <c r="D157" s="31">
        <v>226608.76</v>
      </c>
      <c r="E157" s="31">
        <v>0</v>
      </c>
      <c r="F157" s="31">
        <v>1923498.89</v>
      </c>
    </row>
    <row r="158" spans="1:6" x14ac:dyDescent="0.2">
      <c r="A158" s="30" t="s">
        <v>1712</v>
      </c>
      <c r="B158" s="29" t="s">
        <v>994</v>
      </c>
      <c r="C158" s="31">
        <v>0</v>
      </c>
      <c r="D158" s="31">
        <v>226608.76</v>
      </c>
      <c r="E158" s="31">
        <v>226608.76</v>
      </c>
      <c r="F158" s="31">
        <v>0</v>
      </c>
    </row>
    <row r="159" spans="1:6" x14ac:dyDescent="0.2">
      <c r="A159" s="30" t="s">
        <v>995</v>
      </c>
      <c r="B159" s="29" t="s">
        <v>996</v>
      </c>
      <c r="C159" s="31">
        <v>9684438.5899999999</v>
      </c>
      <c r="D159" s="31">
        <v>0</v>
      </c>
      <c r="E159" s="31">
        <v>0</v>
      </c>
      <c r="F159" s="31">
        <v>9684438.5899999999</v>
      </c>
    </row>
    <row r="160" spans="1:6" x14ac:dyDescent="0.2">
      <c r="A160" s="30" t="s">
        <v>997</v>
      </c>
      <c r="B160" s="29" t="s">
        <v>998</v>
      </c>
      <c r="C160" s="31">
        <v>4585648.28</v>
      </c>
      <c r="D160" s="31">
        <v>363901.68</v>
      </c>
      <c r="E160" s="31">
        <v>181950.84</v>
      </c>
      <c r="F160" s="31">
        <v>4767599.12</v>
      </c>
    </row>
    <row r="161" spans="1:6" x14ac:dyDescent="0.2">
      <c r="A161" s="30" t="s">
        <v>999</v>
      </c>
      <c r="B161" s="29" t="s">
        <v>1000</v>
      </c>
      <c r="C161" s="31">
        <v>3838920.31</v>
      </c>
      <c r="D161" s="31">
        <v>327401.68</v>
      </c>
      <c r="E161" s="31">
        <v>163700.84</v>
      </c>
      <c r="F161" s="31">
        <v>4002621.15</v>
      </c>
    </row>
    <row r="162" spans="1:6" x14ac:dyDescent="0.2">
      <c r="A162" s="30" t="s">
        <v>1001</v>
      </c>
      <c r="B162" s="29" t="s">
        <v>1000</v>
      </c>
      <c r="C162" s="31">
        <v>3838920.31</v>
      </c>
      <c r="D162" s="31">
        <v>163700.84</v>
      </c>
      <c r="E162" s="31">
        <v>0</v>
      </c>
      <c r="F162" s="31">
        <v>4002621.15</v>
      </c>
    </row>
    <row r="163" spans="1:6" x14ac:dyDescent="0.2">
      <c r="A163" s="30" t="s">
        <v>1002</v>
      </c>
      <c r="B163" s="29" t="s">
        <v>1000</v>
      </c>
      <c r="C163" s="31">
        <v>0</v>
      </c>
      <c r="D163" s="31">
        <v>163700.84</v>
      </c>
      <c r="E163" s="31">
        <v>163700.84</v>
      </c>
      <c r="F163" s="31">
        <v>0</v>
      </c>
    </row>
    <row r="164" spans="1:6" x14ac:dyDescent="0.2">
      <c r="A164" s="30" t="s">
        <v>1003</v>
      </c>
      <c r="B164" s="29" t="s">
        <v>1004</v>
      </c>
      <c r="C164" s="31">
        <v>746727.97</v>
      </c>
      <c r="D164" s="31">
        <v>36500</v>
      </c>
      <c r="E164" s="31">
        <v>18250</v>
      </c>
      <c r="F164" s="31">
        <v>764977.97</v>
      </c>
    </row>
    <row r="165" spans="1:6" x14ac:dyDescent="0.2">
      <c r="A165" s="30" t="s">
        <v>1005</v>
      </c>
      <c r="B165" s="29" t="s">
        <v>1006</v>
      </c>
      <c r="C165" s="31">
        <v>746727.97</v>
      </c>
      <c r="D165" s="31">
        <v>18250</v>
      </c>
      <c r="E165" s="31">
        <v>0</v>
      </c>
      <c r="F165" s="31">
        <v>764977.97</v>
      </c>
    </row>
    <row r="166" spans="1:6" x14ac:dyDescent="0.2">
      <c r="A166" s="30" t="s">
        <v>1007</v>
      </c>
      <c r="B166" s="29" t="s">
        <v>1006</v>
      </c>
      <c r="C166" s="31">
        <v>0</v>
      </c>
      <c r="D166" s="31">
        <v>18250</v>
      </c>
      <c r="E166" s="31">
        <v>18250</v>
      </c>
      <c r="F166" s="31">
        <v>0</v>
      </c>
    </row>
    <row r="167" spans="1:6" x14ac:dyDescent="0.2">
      <c r="A167" s="30" t="s">
        <v>1008</v>
      </c>
      <c r="B167" s="29" t="s">
        <v>1009</v>
      </c>
      <c r="C167" s="31">
        <v>-210857700.84999999</v>
      </c>
      <c r="D167" s="31">
        <v>0</v>
      </c>
      <c r="E167" s="31">
        <v>0</v>
      </c>
      <c r="F167" s="31">
        <v>-210857700.84999999</v>
      </c>
    </row>
    <row r="168" spans="1:6" x14ac:dyDescent="0.2">
      <c r="A168" s="30" t="s">
        <v>1010</v>
      </c>
      <c r="B168" s="29" t="s">
        <v>1011</v>
      </c>
      <c r="C168" s="31">
        <v>-145656631.87</v>
      </c>
      <c r="D168" s="31">
        <v>0</v>
      </c>
      <c r="E168" s="31">
        <v>0</v>
      </c>
      <c r="F168" s="31">
        <v>-145656631.87</v>
      </c>
    </row>
    <row r="169" spans="1:6" x14ac:dyDescent="0.2">
      <c r="A169" s="32" t="s">
        <v>1012</v>
      </c>
      <c r="B169" s="33" t="s">
        <v>1013</v>
      </c>
      <c r="C169" s="34">
        <v>-5609535.0599999996</v>
      </c>
      <c r="D169" s="34">
        <v>0</v>
      </c>
      <c r="E169" s="34">
        <v>0</v>
      </c>
      <c r="F169" s="34">
        <v>-5609535.0599999996</v>
      </c>
    </row>
    <row r="170" spans="1:6" x14ac:dyDescent="0.2">
      <c r="A170" s="32" t="s">
        <v>1014</v>
      </c>
      <c r="B170" s="33" t="s">
        <v>1015</v>
      </c>
      <c r="C170" s="34">
        <v>-140047096.81</v>
      </c>
      <c r="D170" s="34">
        <v>0</v>
      </c>
      <c r="E170" s="34">
        <v>0</v>
      </c>
      <c r="F170" s="34">
        <v>-140047096.81</v>
      </c>
    </row>
    <row r="171" spans="1:6" x14ac:dyDescent="0.2">
      <c r="A171" s="30" t="s">
        <v>1016</v>
      </c>
      <c r="B171" s="29" t="s">
        <v>1017</v>
      </c>
      <c r="C171" s="31">
        <v>-61985280.890000001</v>
      </c>
      <c r="D171" s="31">
        <v>0</v>
      </c>
      <c r="E171" s="31">
        <v>0</v>
      </c>
      <c r="F171" s="31">
        <v>-61985280.890000001</v>
      </c>
    </row>
    <row r="172" spans="1:6" x14ac:dyDescent="0.2">
      <c r="A172" s="30" t="s">
        <v>1018</v>
      </c>
      <c r="B172" s="29" t="s">
        <v>1019</v>
      </c>
      <c r="C172" s="31">
        <v>-1881485.9</v>
      </c>
      <c r="D172" s="31">
        <v>0</v>
      </c>
      <c r="E172" s="31">
        <v>0</v>
      </c>
      <c r="F172" s="31">
        <v>-1881485.9</v>
      </c>
    </row>
    <row r="173" spans="1:6" x14ac:dyDescent="0.2">
      <c r="A173" s="30" t="s">
        <v>1020</v>
      </c>
      <c r="B173" s="29" t="s">
        <v>1021</v>
      </c>
      <c r="C173" s="31">
        <v>-7747527.3799999999</v>
      </c>
      <c r="D173" s="31">
        <v>0</v>
      </c>
      <c r="E173" s="31">
        <v>0</v>
      </c>
      <c r="F173" s="31">
        <v>-7747527.3799999999</v>
      </c>
    </row>
    <row r="174" spans="1:6" x14ac:dyDescent="0.2">
      <c r="A174" s="30" t="s">
        <v>1022</v>
      </c>
      <c r="B174" s="29" t="s">
        <v>1023</v>
      </c>
      <c r="C174" s="31">
        <v>-115000</v>
      </c>
      <c r="D174" s="31">
        <v>0</v>
      </c>
      <c r="E174" s="31">
        <v>0</v>
      </c>
      <c r="F174" s="31">
        <v>-115000</v>
      </c>
    </row>
    <row r="175" spans="1:6" x14ac:dyDescent="0.2">
      <c r="A175" s="30" t="s">
        <v>1024</v>
      </c>
      <c r="B175" s="29" t="s">
        <v>1025</v>
      </c>
      <c r="C175" s="31">
        <v>-1104361.31</v>
      </c>
      <c r="D175" s="31">
        <v>0</v>
      </c>
      <c r="E175" s="31">
        <v>0</v>
      </c>
      <c r="F175" s="31">
        <v>-1104361.31</v>
      </c>
    </row>
    <row r="176" spans="1:6" x14ac:dyDescent="0.2">
      <c r="A176" s="30" t="s">
        <v>1026</v>
      </c>
      <c r="B176" s="29" t="s">
        <v>1027</v>
      </c>
      <c r="C176" s="31">
        <v>-40600</v>
      </c>
      <c r="D176" s="31">
        <v>0</v>
      </c>
      <c r="E176" s="31">
        <v>0</v>
      </c>
      <c r="F176" s="31">
        <v>-40600</v>
      </c>
    </row>
    <row r="177" spans="1:6" x14ac:dyDescent="0.2">
      <c r="A177" s="30" t="s">
        <v>1028</v>
      </c>
      <c r="B177" s="29" t="s">
        <v>1029</v>
      </c>
      <c r="C177" s="31">
        <v>-964085.32</v>
      </c>
      <c r="D177" s="31">
        <v>0</v>
      </c>
      <c r="E177" s="31">
        <v>0</v>
      </c>
      <c r="F177" s="31">
        <v>-964085.32</v>
      </c>
    </row>
    <row r="178" spans="1:6" x14ac:dyDescent="0.2">
      <c r="A178" s="30" t="s">
        <v>1030</v>
      </c>
      <c r="B178" s="29" t="s">
        <v>1031</v>
      </c>
      <c r="C178" s="31">
        <v>-33964239.100000001</v>
      </c>
      <c r="D178" s="31">
        <v>0</v>
      </c>
      <c r="E178" s="31">
        <v>0</v>
      </c>
      <c r="F178" s="31">
        <v>-33964239.100000001</v>
      </c>
    </row>
    <row r="179" spans="1:6" x14ac:dyDescent="0.2">
      <c r="A179" s="30" t="s">
        <v>1032</v>
      </c>
      <c r="B179" s="29" t="s">
        <v>1033</v>
      </c>
      <c r="C179" s="31">
        <v>-548979.30000000005</v>
      </c>
      <c r="D179" s="31">
        <v>0</v>
      </c>
      <c r="E179" s="31">
        <v>0</v>
      </c>
      <c r="F179" s="31">
        <v>-548979.30000000005</v>
      </c>
    </row>
    <row r="180" spans="1:6" x14ac:dyDescent="0.2">
      <c r="A180" s="30" t="s">
        <v>1034</v>
      </c>
      <c r="B180" s="29" t="s">
        <v>1035</v>
      </c>
      <c r="C180" s="31">
        <v>-215870.81</v>
      </c>
      <c r="D180" s="31">
        <v>0</v>
      </c>
      <c r="E180" s="31">
        <v>0</v>
      </c>
      <c r="F180" s="31">
        <v>-215870.81</v>
      </c>
    </row>
    <row r="181" spans="1:6" x14ac:dyDescent="0.2">
      <c r="A181" s="30" t="s">
        <v>1036</v>
      </c>
      <c r="B181" s="29" t="s">
        <v>1037</v>
      </c>
      <c r="C181" s="31">
        <v>-34391</v>
      </c>
      <c r="D181" s="31">
        <v>0</v>
      </c>
      <c r="E181" s="31">
        <v>0</v>
      </c>
      <c r="F181" s="31">
        <v>-34391</v>
      </c>
    </row>
    <row r="182" spans="1:6" x14ac:dyDescent="0.2">
      <c r="A182" s="30" t="s">
        <v>1038</v>
      </c>
      <c r="B182" s="29" t="s">
        <v>1039</v>
      </c>
      <c r="C182" s="31">
        <v>-3217315.32</v>
      </c>
      <c r="D182" s="31">
        <v>0</v>
      </c>
      <c r="E182" s="31">
        <v>0</v>
      </c>
      <c r="F182" s="31">
        <v>-3217315.32</v>
      </c>
    </row>
    <row r="183" spans="1:6" x14ac:dyDescent="0.2">
      <c r="A183" s="30" t="s">
        <v>1040</v>
      </c>
      <c r="B183" s="29" t="s">
        <v>1041</v>
      </c>
      <c r="C183" s="31">
        <v>-6888468.96</v>
      </c>
      <c r="D183" s="31">
        <v>0</v>
      </c>
      <c r="E183" s="31">
        <v>0</v>
      </c>
      <c r="F183" s="31">
        <v>-6888468.96</v>
      </c>
    </row>
    <row r="184" spans="1:6" x14ac:dyDescent="0.2">
      <c r="A184" s="30" t="s">
        <v>1042</v>
      </c>
      <c r="B184" s="29" t="s">
        <v>1043</v>
      </c>
      <c r="C184" s="31">
        <v>-519294.46</v>
      </c>
      <c r="D184" s="31">
        <v>0</v>
      </c>
      <c r="E184" s="31">
        <v>0</v>
      </c>
      <c r="F184" s="31">
        <v>-519294.46</v>
      </c>
    </row>
    <row r="185" spans="1:6" x14ac:dyDescent="0.2">
      <c r="A185" s="30" t="s">
        <v>1044</v>
      </c>
      <c r="B185" s="29" t="s">
        <v>1045</v>
      </c>
      <c r="C185" s="31">
        <v>-462659.15</v>
      </c>
      <c r="D185" s="31">
        <v>0</v>
      </c>
      <c r="E185" s="31">
        <v>0</v>
      </c>
      <c r="F185" s="31">
        <v>-462659.15</v>
      </c>
    </row>
    <row r="186" spans="1:6" x14ac:dyDescent="0.2">
      <c r="A186" s="30" t="s">
        <v>1046</v>
      </c>
      <c r="B186" s="29" t="s">
        <v>1047</v>
      </c>
      <c r="C186" s="31">
        <v>-1971020.08</v>
      </c>
      <c r="D186" s="31">
        <v>0</v>
      </c>
      <c r="E186" s="31">
        <v>0</v>
      </c>
      <c r="F186" s="31">
        <v>-1971020.08</v>
      </c>
    </row>
    <row r="187" spans="1:6" x14ac:dyDescent="0.2">
      <c r="A187" s="30" t="s">
        <v>1048</v>
      </c>
      <c r="B187" s="29" t="s">
        <v>1049</v>
      </c>
      <c r="C187" s="31">
        <v>-976724.37</v>
      </c>
      <c r="D187" s="31">
        <v>0</v>
      </c>
      <c r="E187" s="31">
        <v>0</v>
      </c>
      <c r="F187" s="31">
        <v>-976724.37</v>
      </c>
    </row>
    <row r="188" spans="1:6" x14ac:dyDescent="0.2">
      <c r="A188" s="30" t="s">
        <v>1050</v>
      </c>
      <c r="B188" s="29" t="s">
        <v>1051</v>
      </c>
      <c r="C188" s="31">
        <v>-1333258.43</v>
      </c>
      <c r="D188" s="31">
        <v>0</v>
      </c>
      <c r="E188" s="31">
        <v>0</v>
      </c>
      <c r="F188" s="31">
        <v>-1333258.43</v>
      </c>
    </row>
    <row r="189" spans="1:6" x14ac:dyDescent="0.2">
      <c r="A189" s="30" t="s">
        <v>1052</v>
      </c>
      <c r="B189" s="29" t="s">
        <v>1053</v>
      </c>
      <c r="C189" s="31">
        <v>-3215788.09</v>
      </c>
      <c r="D189" s="31">
        <v>0</v>
      </c>
      <c r="E189" s="31">
        <v>0</v>
      </c>
      <c r="F189" s="31">
        <v>-3215788.09</v>
      </c>
    </row>
    <row r="190" spans="1:6" x14ac:dyDescent="0.2">
      <c r="A190" s="30" t="s">
        <v>1054</v>
      </c>
      <c r="B190" s="29" t="s">
        <v>1055</v>
      </c>
      <c r="C190" s="31">
        <v>-2905179.42</v>
      </c>
      <c r="D190" s="31">
        <v>0</v>
      </c>
      <c r="E190" s="31">
        <v>0</v>
      </c>
      <c r="F190" s="31">
        <v>-2905179.42</v>
      </c>
    </row>
    <row r="191" spans="1:6" x14ac:dyDescent="0.2">
      <c r="A191" s="30" t="s">
        <v>1056</v>
      </c>
      <c r="B191" s="29" t="s">
        <v>1057</v>
      </c>
      <c r="C191" s="31">
        <v>-310608.67</v>
      </c>
      <c r="D191" s="31">
        <v>0</v>
      </c>
      <c r="E191" s="31">
        <v>0</v>
      </c>
      <c r="F191" s="31">
        <v>-310608.67</v>
      </c>
    </row>
    <row r="192" spans="1:6" x14ac:dyDescent="0.2">
      <c r="A192" s="30" t="s">
        <v>1058</v>
      </c>
      <c r="B192" s="29" t="s">
        <v>1059</v>
      </c>
      <c r="C192" s="31">
        <v>5031532.91</v>
      </c>
      <c r="D192" s="31">
        <v>1657285.14</v>
      </c>
      <c r="E192" s="31">
        <v>820692.8</v>
      </c>
      <c r="F192" s="31">
        <v>5868125.25</v>
      </c>
    </row>
    <row r="193" spans="1:6" x14ac:dyDescent="0.2">
      <c r="A193" s="30" t="s">
        <v>1060</v>
      </c>
      <c r="B193" s="29" t="s">
        <v>1061</v>
      </c>
      <c r="C193" s="31">
        <v>4467545.26</v>
      </c>
      <c r="D193" s="31">
        <v>1657285.14</v>
      </c>
      <c r="E193" s="31">
        <v>820692.8</v>
      </c>
      <c r="F193" s="31">
        <v>5304137.5999999996</v>
      </c>
    </row>
    <row r="194" spans="1:6" x14ac:dyDescent="0.2">
      <c r="A194" s="30" t="s">
        <v>1062</v>
      </c>
      <c r="B194" s="29" t="s">
        <v>1063</v>
      </c>
      <c r="C194" s="31">
        <v>4467545.26</v>
      </c>
      <c r="D194" s="31">
        <v>1657285.14</v>
      </c>
      <c r="E194" s="31">
        <v>820692.8</v>
      </c>
      <c r="F194" s="31">
        <v>5304137.5999999996</v>
      </c>
    </row>
    <row r="195" spans="1:6" x14ac:dyDescent="0.2">
      <c r="A195" s="30" t="s">
        <v>1064</v>
      </c>
      <c r="B195" s="29" t="s">
        <v>1065</v>
      </c>
      <c r="C195" s="31">
        <v>563987.65</v>
      </c>
      <c r="D195" s="31">
        <v>0</v>
      </c>
      <c r="E195" s="31">
        <v>0</v>
      </c>
      <c r="F195" s="31">
        <v>563987.65</v>
      </c>
    </row>
    <row r="196" spans="1:6" x14ac:dyDescent="0.2">
      <c r="A196" s="30" t="s">
        <v>1066</v>
      </c>
      <c r="B196" s="29" t="s">
        <v>1067</v>
      </c>
      <c r="C196" s="31">
        <v>559587.65</v>
      </c>
      <c r="D196" s="31">
        <v>0</v>
      </c>
      <c r="E196" s="31">
        <v>0</v>
      </c>
      <c r="F196" s="31">
        <v>559587.65</v>
      </c>
    </row>
    <row r="197" spans="1:6" x14ac:dyDescent="0.2">
      <c r="A197" s="30" t="s">
        <v>1068</v>
      </c>
      <c r="B197" s="29" t="s">
        <v>1069</v>
      </c>
      <c r="C197" s="31">
        <v>4400</v>
      </c>
      <c r="D197" s="31">
        <v>0</v>
      </c>
      <c r="E197" s="31">
        <v>0</v>
      </c>
      <c r="F197" s="31">
        <v>4400</v>
      </c>
    </row>
    <row r="198" spans="1:6" x14ac:dyDescent="0.2">
      <c r="A198" s="30">
        <v>2</v>
      </c>
      <c r="B198" s="29" t="s">
        <v>1070</v>
      </c>
      <c r="C198" s="31">
        <v>-17689305.940000001</v>
      </c>
      <c r="D198" s="31">
        <v>370589590.31999999</v>
      </c>
      <c r="E198" s="31">
        <v>376430679.37</v>
      </c>
      <c r="F198" s="31">
        <v>-23530394.989999998</v>
      </c>
    </row>
    <row r="199" spans="1:6" x14ac:dyDescent="0.2">
      <c r="A199" s="30">
        <v>2.1</v>
      </c>
      <c r="B199" s="29" t="s">
        <v>1071</v>
      </c>
      <c r="C199" s="31">
        <v>-17689305.940000001</v>
      </c>
      <c r="D199" s="31">
        <v>370589590.31999999</v>
      </c>
      <c r="E199" s="31">
        <v>376430679.37</v>
      </c>
      <c r="F199" s="31">
        <v>-23530394.989999998</v>
      </c>
    </row>
    <row r="200" spans="1:6" x14ac:dyDescent="0.2">
      <c r="A200" s="30" t="s">
        <v>1072</v>
      </c>
      <c r="B200" s="29" t="s">
        <v>1073</v>
      </c>
      <c r="C200" s="31">
        <v>-11405554.01</v>
      </c>
      <c r="D200" s="31">
        <v>369848582</v>
      </c>
      <c r="E200" s="31">
        <v>376327141.72000003</v>
      </c>
      <c r="F200" s="31">
        <v>-17884113.73</v>
      </c>
    </row>
    <row r="201" spans="1:6" x14ac:dyDescent="0.2">
      <c r="A201" s="30" t="s">
        <v>1074</v>
      </c>
      <c r="B201" s="29" t="s">
        <v>1075</v>
      </c>
      <c r="C201" s="31">
        <v>-1184742.04</v>
      </c>
      <c r="D201" s="31">
        <v>79534458.090000004</v>
      </c>
      <c r="E201" s="31">
        <v>78350637.480000004</v>
      </c>
      <c r="F201" s="31">
        <v>-921.43</v>
      </c>
    </row>
    <row r="202" spans="1:6" x14ac:dyDescent="0.2">
      <c r="A202" s="30" t="s">
        <v>1076</v>
      </c>
      <c r="B202" s="29" t="s">
        <v>1077</v>
      </c>
      <c r="C202" s="31">
        <v>-240380.55</v>
      </c>
      <c r="D202" s="31">
        <v>25219494.16</v>
      </c>
      <c r="E202" s="31">
        <v>24979113.609999999</v>
      </c>
      <c r="F202" s="31">
        <v>0</v>
      </c>
    </row>
    <row r="203" spans="1:6" x14ac:dyDescent="0.2">
      <c r="A203" s="30" t="s">
        <v>1078</v>
      </c>
      <c r="B203" s="29" t="s">
        <v>1079</v>
      </c>
      <c r="C203" s="31">
        <v>-944361.49</v>
      </c>
      <c r="D203" s="31">
        <v>43619743.049999997</v>
      </c>
      <c r="E203" s="31">
        <v>42675381.560000002</v>
      </c>
      <c r="F203" s="31">
        <v>0</v>
      </c>
    </row>
    <row r="204" spans="1:6" x14ac:dyDescent="0.2">
      <c r="A204" s="30" t="s">
        <v>1080</v>
      </c>
      <c r="B204" s="29" t="s">
        <v>1081</v>
      </c>
      <c r="C204" s="31">
        <v>0</v>
      </c>
      <c r="D204" s="31">
        <v>5137951.92</v>
      </c>
      <c r="E204" s="31">
        <v>5138873.3499999996</v>
      </c>
      <c r="F204" s="31">
        <v>-921.43</v>
      </c>
    </row>
    <row r="205" spans="1:6" x14ac:dyDescent="0.2">
      <c r="A205" s="30" t="s">
        <v>1082</v>
      </c>
      <c r="B205" s="29" t="s">
        <v>1083</v>
      </c>
      <c r="C205" s="31">
        <v>0</v>
      </c>
      <c r="D205" s="31">
        <v>5344958.72</v>
      </c>
      <c r="E205" s="31">
        <v>5344958.72</v>
      </c>
      <c r="F205" s="31">
        <v>0</v>
      </c>
    </row>
    <row r="206" spans="1:6" x14ac:dyDescent="0.2">
      <c r="A206" s="30" t="s">
        <v>1084</v>
      </c>
      <c r="B206" s="29" t="s">
        <v>1085</v>
      </c>
      <c r="C206" s="31">
        <v>0</v>
      </c>
      <c r="D206" s="31">
        <v>212310.24</v>
      </c>
      <c r="E206" s="31">
        <v>212310.24</v>
      </c>
      <c r="F206" s="31">
        <v>0</v>
      </c>
    </row>
    <row r="207" spans="1:6" x14ac:dyDescent="0.2">
      <c r="A207" s="30" t="s">
        <v>1086</v>
      </c>
      <c r="B207" s="29" t="s">
        <v>1087</v>
      </c>
      <c r="C207" s="31">
        <v>-2422622.4</v>
      </c>
      <c r="D207" s="31">
        <v>124408122.97</v>
      </c>
      <c r="E207" s="31">
        <v>124253583.56</v>
      </c>
      <c r="F207" s="31">
        <v>-2268082.9900000002</v>
      </c>
    </row>
    <row r="208" spans="1:6" x14ac:dyDescent="0.2">
      <c r="A208" s="30" t="s">
        <v>1088</v>
      </c>
      <c r="B208" s="29" t="s">
        <v>1089</v>
      </c>
      <c r="C208" s="31">
        <v>-2422622.4</v>
      </c>
      <c r="D208" s="31">
        <v>124408122.97</v>
      </c>
      <c r="E208" s="31">
        <v>124253583.56</v>
      </c>
      <c r="F208" s="31">
        <v>-2268082.9900000002</v>
      </c>
    </row>
    <row r="209" spans="1:6" x14ac:dyDescent="0.2">
      <c r="A209" s="30" t="s">
        <v>1090</v>
      </c>
      <c r="B209" s="29" t="s">
        <v>1091</v>
      </c>
      <c r="C209" s="31">
        <v>0</v>
      </c>
      <c r="D209" s="31">
        <v>87938264.810000002</v>
      </c>
      <c r="E209" s="31">
        <v>90453640.549999997</v>
      </c>
      <c r="F209" s="31">
        <v>-2515375.7400000002</v>
      </c>
    </row>
    <row r="210" spans="1:6" x14ac:dyDescent="0.2">
      <c r="A210" s="30" t="s">
        <v>1092</v>
      </c>
      <c r="B210" s="29" t="s">
        <v>1093</v>
      </c>
      <c r="C210" s="31">
        <v>0</v>
      </c>
      <c r="D210" s="31">
        <v>87938264.810000002</v>
      </c>
      <c r="E210" s="31">
        <v>90453640.549999997</v>
      </c>
      <c r="F210" s="31">
        <v>-2515375.7400000002</v>
      </c>
    </row>
    <row r="211" spans="1:6" x14ac:dyDescent="0.2">
      <c r="A211" s="30" t="s">
        <v>1094</v>
      </c>
      <c r="B211" s="29" t="s">
        <v>1095</v>
      </c>
      <c r="C211" s="31">
        <v>-3118858.87</v>
      </c>
      <c r="D211" s="31">
        <v>48628862.57</v>
      </c>
      <c r="E211" s="31">
        <v>54460234.689999998</v>
      </c>
      <c r="F211" s="31">
        <v>-8950230.9900000002</v>
      </c>
    </row>
    <row r="212" spans="1:6" x14ac:dyDescent="0.2">
      <c r="A212" s="30" t="s">
        <v>1096</v>
      </c>
      <c r="B212" s="29" t="s">
        <v>1097</v>
      </c>
      <c r="C212" s="31">
        <v>-952048.8</v>
      </c>
      <c r="D212" s="31">
        <v>6756034.3799999999</v>
      </c>
      <c r="E212" s="31">
        <v>6301858.7300000004</v>
      </c>
      <c r="F212" s="31">
        <v>-497873.15</v>
      </c>
    </row>
    <row r="213" spans="1:6" x14ac:dyDescent="0.2">
      <c r="A213" s="30" t="s">
        <v>1098</v>
      </c>
      <c r="B213" s="29" t="s">
        <v>1099</v>
      </c>
      <c r="C213" s="31">
        <v>-259560.81</v>
      </c>
      <c r="D213" s="31">
        <v>1326367.1499999999</v>
      </c>
      <c r="E213" s="31">
        <v>1181796.82</v>
      </c>
      <c r="F213" s="31">
        <v>-114990.48</v>
      </c>
    </row>
    <row r="214" spans="1:6" x14ac:dyDescent="0.2">
      <c r="A214" s="30" t="s">
        <v>1100</v>
      </c>
      <c r="B214" s="29" t="s">
        <v>1101</v>
      </c>
      <c r="C214" s="31">
        <v>-1.67</v>
      </c>
      <c r="D214" s="31">
        <v>19.29</v>
      </c>
      <c r="E214" s="31">
        <v>19.29</v>
      </c>
      <c r="F214" s="31">
        <v>-1.67</v>
      </c>
    </row>
    <row r="215" spans="1:6" x14ac:dyDescent="0.2">
      <c r="A215" s="30" t="s">
        <v>1102</v>
      </c>
      <c r="B215" s="29" t="s">
        <v>1103</v>
      </c>
      <c r="C215" s="31">
        <v>-5.3</v>
      </c>
      <c r="D215" s="31">
        <v>402</v>
      </c>
      <c r="E215" s="31">
        <v>2409.84</v>
      </c>
      <c r="F215" s="31">
        <v>-2013.14</v>
      </c>
    </row>
    <row r="216" spans="1:6" x14ac:dyDescent="0.2">
      <c r="A216" s="30" t="s">
        <v>1104</v>
      </c>
      <c r="B216" s="29" t="s">
        <v>1105</v>
      </c>
      <c r="C216" s="31">
        <v>-1.01</v>
      </c>
      <c r="D216" s="31">
        <v>0</v>
      </c>
      <c r="E216" s="31">
        <v>0</v>
      </c>
      <c r="F216" s="31">
        <v>-1.01</v>
      </c>
    </row>
    <row r="217" spans="1:6" x14ac:dyDescent="0.2">
      <c r="A217" s="30" t="s">
        <v>1106</v>
      </c>
      <c r="B217" s="29" t="s">
        <v>1107</v>
      </c>
      <c r="C217" s="31">
        <v>0</v>
      </c>
      <c r="D217" s="31">
        <v>1085417.58</v>
      </c>
      <c r="E217" s="31">
        <v>1085417.58</v>
      </c>
      <c r="F217" s="31">
        <v>0</v>
      </c>
    </row>
    <row r="218" spans="1:6" x14ac:dyDescent="0.2">
      <c r="A218" s="30" t="s">
        <v>1108</v>
      </c>
      <c r="B218" s="29" t="s">
        <v>1109</v>
      </c>
      <c r="C218" s="31">
        <v>-0.04</v>
      </c>
      <c r="D218" s="31">
        <v>0</v>
      </c>
      <c r="E218" s="31">
        <v>0</v>
      </c>
      <c r="F218" s="31">
        <v>-0.04</v>
      </c>
    </row>
    <row r="219" spans="1:6" x14ac:dyDescent="0.2">
      <c r="A219" s="30" t="s">
        <v>1110</v>
      </c>
      <c r="B219" s="29" t="s">
        <v>1111</v>
      </c>
      <c r="C219" s="31">
        <v>-1.54</v>
      </c>
      <c r="D219" s="31">
        <v>0</v>
      </c>
      <c r="E219" s="31">
        <v>0</v>
      </c>
      <c r="F219" s="31">
        <v>-1.54</v>
      </c>
    </row>
    <row r="220" spans="1:6" x14ac:dyDescent="0.2">
      <c r="A220" s="30" t="s">
        <v>1112</v>
      </c>
      <c r="B220" s="29" t="s">
        <v>1113</v>
      </c>
      <c r="C220" s="31">
        <v>1.1499999999999999</v>
      </c>
      <c r="D220" s="31">
        <v>0</v>
      </c>
      <c r="E220" s="31">
        <v>1.1499999999999999</v>
      </c>
      <c r="F220" s="31">
        <v>0</v>
      </c>
    </row>
    <row r="221" spans="1:6" x14ac:dyDescent="0.2">
      <c r="A221" s="30" t="s">
        <v>1114</v>
      </c>
      <c r="B221" s="29" t="s">
        <v>1115</v>
      </c>
      <c r="C221" s="31">
        <v>-0.02</v>
      </c>
      <c r="D221" s="31">
        <v>247097.28</v>
      </c>
      <c r="E221" s="31">
        <v>247097.28</v>
      </c>
      <c r="F221" s="31">
        <v>-0.02</v>
      </c>
    </row>
    <row r="222" spans="1:6" x14ac:dyDescent="0.2">
      <c r="A222" s="30" t="s">
        <v>1116</v>
      </c>
      <c r="B222" s="29" t="s">
        <v>1117</v>
      </c>
      <c r="C222" s="31">
        <v>-124514.7</v>
      </c>
      <c r="D222" s="31">
        <v>40299.89</v>
      </c>
      <c r="E222" s="31">
        <v>1007048.24</v>
      </c>
      <c r="F222" s="31">
        <v>-1091263.05</v>
      </c>
    </row>
    <row r="223" spans="1:6" x14ac:dyDescent="0.2">
      <c r="A223" s="30" t="s">
        <v>1118</v>
      </c>
      <c r="B223" s="29" t="s">
        <v>1119</v>
      </c>
      <c r="C223" s="31">
        <v>-122946.98</v>
      </c>
      <c r="D223" s="31">
        <v>40160.49</v>
      </c>
      <c r="E223" s="31">
        <v>1007048.24</v>
      </c>
      <c r="F223" s="31">
        <v>-1089834.73</v>
      </c>
    </row>
    <row r="224" spans="1:6" x14ac:dyDescent="0.2">
      <c r="A224" s="30" t="s">
        <v>1120</v>
      </c>
      <c r="B224" s="29" t="s">
        <v>1121</v>
      </c>
      <c r="C224" s="31">
        <v>-177081.5</v>
      </c>
      <c r="D224" s="31">
        <v>384671.88</v>
      </c>
      <c r="E224" s="31">
        <v>2353166.67</v>
      </c>
      <c r="F224" s="31">
        <v>-2145576.29</v>
      </c>
    </row>
    <row r="225" spans="1:6" x14ac:dyDescent="0.2">
      <c r="A225" s="30" t="s">
        <v>1122</v>
      </c>
      <c r="B225" s="29" t="s">
        <v>1123</v>
      </c>
      <c r="C225" s="31">
        <v>-178335.27</v>
      </c>
      <c r="D225" s="31">
        <v>384671.88</v>
      </c>
      <c r="E225" s="31">
        <v>2353166.67</v>
      </c>
      <c r="F225" s="31">
        <v>-2146830.06</v>
      </c>
    </row>
    <row r="226" spans="1:6" x14ac:dyDescent="0.2">
      <c r="A226" s="30" t="s">
        <v>1124</v>
      </c>
      <c r="B226" s="29" t="s">
        <v>1125</v>
      </c>
      <c r="C226" s="31">
        <v>-112322.69</v>
      </c>
      <c r="D226" s="31">
        <v>1222820.02</v>
      </c>
      <c r="E226" s="31">
        <v>1223124.69</v>
      </c>
      <c r="F226" s="31">
        <v>-112627.36</v>
      </c>
    </row>
    <row r="227" spans="1:6" x14ac:dyDescent="0.2">
      <c r="A227" s="30" t="s">
        <v>1126</v>
      </c>
      <c r="B227" s="29" t="s">
        <v>1127</v>
      </c>
      <c r="C227" s="31">
        <v>-557397.6</v>
      </c>
      <c r="D227" s="31">
        <v>3143142.07</v>
      </c>
      <c r="E227" s="31">
        <v>2876074.68</v>
      </c>
      <c r="F227" s="31">
        <v>-290330.21000000002</v>
      </c>
    </row>
    <row r="228" spans="1:6" x14ac:dyDescent="0.2">
      <c r="A228" s="30" t="s">
        <v>1128</v>
      </c>
      <c r="B228" s="29" t="s">
        <v>1129</v>
      </c>
      <c r="C228" s="31">
        <v>-26923.86</v>
      </c>
      <c r="D228" s="31">
        <v>12801.46</v>
      </c>
      <c r="E228" s="31">
        <v>276385.65000000002</v>
      </c>
      <c r="F228" s="31">
        <v>-290508.05</v>
      </c>
    </row>
    <row r="229" spans="1:6" x14ac:dyDescent="0.2">
      <c r="A229" s="30" t="s">
        <v>1130</v>
      </c>
      <c r="B229" s="29" t="s">
        <v>1131</v>
      </c>
      <c r="C229" s="31">
        <v>-26923.86</v>
      </c>
      <c r="D229" s="31">
        <v>12801.46</v>
      </c>
      <c r="E229" s="31">
        <v>276385.65000000002</v>
      </c>
      <c r="F229" s="31">
        <v>-290508.05</v>
      </c>
    </row>
    <row r="230" spans="1:6" x14ac:dyDescent="0.2">
      <c r="A230" s="30" t="s">
        <v>1132</v>
      </c>
      <c r="B230" s="29" t="s">
        <v>1133</v>
      </c>
      <c r="C230" s="31">
        <v>-1028.76</v>
      </c>
      <c r="D230" s="31">
        <v>229.61</v>
      </c>
      <c r="E230" s="31">
        <v>22190.04</v>
      </c>
      <c r="F230" s="31">
        <v>-22989.19</v>
      </c>
    </row>
    <row r="231" spans="1:6" x14ac:dyDescent="0.2">
      <c r="A231" s="30" t="s">
        <v>1134</v>
      </c>
      <c r="B231" s="29" t="s">
        <v>1135</v>
      </c>
      <c r="C231" s="31">
        <v>-21383.65</v>
      </c>
      <c r="D231" s="31">
        <v>3376.84</v>
      </c>
      <c r="E231" s="31">
        <v>266067.94</v>
      </c>
      <c r="F231" s="31">
        <v>-284074.75</v>
      </c>
    </row>
    <row r="232" spans="1:6" x14ac:dyDescent="0.2">
      <c r="A232" s="30" t="s">
        <v>1136</v>
      </c>
      <c r="B232" s="29" t="s">
        <v>1137</v>
      </c>
      <c r="C232" s="31">
        <v>-566.80999999999995</v>
      </c>
      <c r="D232" s="31">
        <v>43962.69</v>
      </c>
      <c r="E232" s="31">
        <v>50875.65</v>
      </c>
      <c r="F232" s="31">
        <v>-7479.77</v>
      </c>
    </row>
    <row r="233" spans="1:6" x14ac:dyDescent="0.2">
      <c r="A233" s="30" t="s">
        <v>1138</v>
      </c>
      <c r="B233" s="29" t="s">
        <v>1139</v>
      </c>
      <c r="C233" s="31">
        <v>-7962.25</v>
      </c>
      <c r="D233" s="31">
        <v>10595.87</v>
      </c>
      <c r="E233" s="31">
        <v>10595.87</v>
      </c>
      <c r="F233" s="31">
        <v>-7962.25</v>
      </c>
    </row>
    <row r="234" spans="1:6" x14ac:dyDescent="0.2">
      <c r="A234" s="30" t="s">
        <v>1140</v>
      </c>
      <c r="B234" s="29" t="s">
        <v>1141</v>
      </c>
      <c r="C234" s="31">
        <v>0</v>
      </c>
      <c r="D234" s="31">
        <v>22849.17</v>
      </c>
      <c r="E234" s="31">
        <v>22849.17</v>
      </c>
      <c r="F234" s="31">
        <v>0</v>
      </c>
    </row>
    <row r="235" spans="1:6" x14ac:dyDescent="0.2">
      <c r="A235" s="30" t="s">
        <v>1142</v>
      </c>
      <c r="B235" s="29" t="s">
        <v>1143</v>
      </c>
      <c r="C235" s="31">
        <v>-809</v>
      </c>
      <c r="D235" s="31">
        <v>1477020.22</v>
      </c>
      <c r="E235" s="31">
        <v>1477020.22</v>
      </c>
      <c r="F235" s="31">
        <v>-809</v>
      </c>
    </row>
    <row r="236" spans="1:6" x14ac:dyDescent="0.2">
      <c r="A236" s="30" t="s">
        <v>1144</v>
      </c>
      <c r="B236" s="29" t="s">
        <v>1145</v>
      </c>
      <c r="C236" s="31">
        <v>0</v>
      </c>
      <c r="D236" s="31">
        <v>129544.94</v>
      </c>
      <c r="E236" s="31">
        <v>129544.94</v>
      </c>
      <c r="F236" s="31">
        <v>0</v>
      </c>
    </row>
    <row r="237" spans="1:6" x14ac:dyDescent="0.2">
      <c r="A237" s="30" t="s">
        <v>1146</v>
      </c>
      <c r="B237" s="29" t="s">
        <v>1147</v>
      </c>
      <c r="C237" s="31">
        <v>-34.340000000000003</v>
      </c>
      <c r="D237" s="31">
        <v>0</v>
      </c>
      <c r="E237" s="31">
        <v>0</v>
      </c>
      <c r="F237" s="31">
        <v>-34.340000000000003</v>
      </c>
    </row>
    <row r="238" spans="1:6" x14ac:dyDescent="0.2">
      <c r="A238" s="30" t="s">
        <v>1148</v>
      </c>
      <c r="B238" s="29" t="s">
        <v>1149</v>
      </c>
      <c r="C238" s="31">
        <v>-9339.11</v>
      </c>
      <c r="D238" s="31">
        <v>21836.78</v>
      </c>
      <c r="E238" s="31">
        <v>38047.06</v>
      </c>
      <c r="F238" s="31">
        <v>-25549.39</v>
      </c>
    </row>
    <row r="239" spans="1:6" x14ac:dyDescent="0.2">
      <c r="A239" s="30" t="s">
        <v>1150</v>
      </c>
      <c r="B239" s="29" t="s">
        <v>1151</v>
      </c>
      <c r="C239" s="31">
        <v>-3148.37</v>
      </c>
      <c r="D239" s="31">
        <v>0</v>
      </c>
      <c r="E239" s="31">
        <v>0</v>
      </c>
      <c r="F239" s="31">
        <v>-3148.37</v>
      </c>
    </row>
    <row r="240" spans="1:6" x14ac:dyDescent="0.2">
      <c r="A240" s="30" t="s">
        <v>1152</v>
      </c>
      <c r="B240" s="29" t="s">
        <v>1153</v>
      </c>
      <c r="C240" s="31">
        <v>-867.82</v>
      </c>
      <c r="D240" s="31">
        <v>0</v>
      </c>
      <c r="E240" s="31">
        <v>0</v>
      </c>
      <c r="F240" s="31">
        <v>-867.82</v>
      </c>
    </row>
    <row r="241" spans="1:6" x14ac:dyDescent="0.2">
      <c r="A241" s="30" t="s">
        <v>1154</v>
      </c>
      <c r="B241" s="29" t="s">
        <v>1155</v>
      </c>
      <c r="C241" s="31">
        <v>-188591.99</v>
      </c>
      <c r="D241" s="31">
        <v>0</v>
      </c>
      <c r="E241" s="31">
        <v>0</v>
      </c>
      <c r="F241" s="31">
        <v>-188591.99</v>
      </c>
    </row>
    <row r="242" spans="1:6" x14ac:dyDescent="0.2">
      <c r="A242" s="30" t="s">
        <v>1156</v>
      </c>
      <c r="B242" s="29" t="s">
        <v>1157</v>
      </c>
      <c r="C242" s="31">
        <v>-200807.81</v>
      </c>
      <c r="D242" s="31">
        <v>0</v>
      </c>
      <c r="E242" s="31">
        <v>0</v>
      </c>
      <c r="F242" s="31">
        <v>-200807.81</v>
      </c>
    </row>
    <row r="243" spans="1:6" x14ac:dyDescent="0.2">
      <c r="A243" s="30" t="s">
        <v>1158</v>
      </c>
      <c r="B243" s="29" t="s">
        <v>1159</v>
      </c>
      <c r="C243" s="31">
        <v>-23885</v>
      </c>
      <c r="D243" s="31">
        <v>228664</v>
      </c>
      <c r="E243" s="31">
        <v>230605</v>
      </c>
      <c r="F243" s="31">
        <v>-25826</v>
      </c>
    </row>
    <row r="244" spans="1:6" x14ac:dyDescent="0.2">
      <c r="A244" s="30" t="s">
        <v>1160</v>
      </c>
      <c r="B244" s="29" t="s">
        <v>1161</v>
      </c>
      <c r="C244" s="31">
        <v>-23972</v>
      </c>
      <c r="D244" s="31">
        <v>228922</v>
      </c>
      <c r="E244" s="31">
        <v>230871</v>
      </c>
      <c r="F244" s="31">
        <v>-25921</v>
      </c>
    </row>
    <row r="245" spans="1:6" x14ac:dyDescent="0.2">
      <c r="A245" s="30" t="s">
        <v>1162</v>
      </c>
      <c r="B245" s="29" t="s">
        <v>1163</v>
      </c>
      <c r="C245" s="31">
        <v>-23861</v>
      </c>
      <c r="D245" s="31">
        <v>228654</v>
      </c>
      <c r="E245" s="31">
        <v>230590</v>
      </c>
      <c r="F245" s="31">
        <v>-25797</v>
      </c>
    </row>
    <row r="246" spans="1:6" x14ac:dyDescent="0.2">
      <c r="A246" s="30" t="s">
        <v>1164</v>
      </c>
      <c r="B246" s="29" t="s">
        <v>1165</v>
      </c>
      <c r="C246" s="31">
        <v>-24014</v>
      </c>
      <c r="D246" s="31">
        <v>228970</v>
      </c>
      <c r="E246" s="31">
        <v>230907</v>
      </c>
      <c r="F246" s="31">
        <v>-25951</v>
      </c>
    </row>
    <row r="247" spans="1:6" x14ac:dyDescent="0.2">
      <c r="A247" s="30" t="s">
        <v>1166</v>
      </c>
      <c r="B247" s="29" t="s">
        <v>1167</v>
      </c>
      <c r="C247" s="31">
        <v>-462.39</v>
      </c>
      <c r="D247" s="31">
        <v>4176</v>
      </c>
      <c r="E247" s="31">
        <v>4173.93</v>
      </c>
      <c r="F247" s="31">
        <v>-460.32</v>
      </c>
    </row>
    <row r="248" spans="1:6" x14ac:dyDescent="0.2">
      <c r="A248" s="30" t="s">
        <v>1168</v>
      </c>
      <c r="B248" s="29" t="s">
        <v>1169</v>
      </c>
      <c r="C248" s="31">
        <v>-15605.3</v>
      </c>
      <c r="D248" s="31">
        <v>45300</v>
      </c>
      <c r="E248" s="31">
        <v>49028.89</v>
      </c>
      <c r="F248" s="31">
        <v>-19334.189999999999</v>
      </c>
    </row>
    <row r="249" spans="1:6" x14ac:dyDescent="0.2">
      <c r="A249" s="30" t="s">
        <v>1170</v>
      </c>
      <c r="B249" s="29" t="s">
        <v>1171</v>
      </c>
      <c r="C249" s="31">
        <v>-457.42</v>
      </c>
      <c r="D249" s="31">
        <v>1086</v>
      </c>
      <c r="E249" s="31">
        <v>1314.3</v>
      </c>
      <c r="F249" s="31">
        <v>-685.72</v>
      </c>
    </row>
    <row r="250" spans="1:6" x14ac:dyDescent="0.2">
      <c r="A250" s="30" t="s">
        <v>1172</v>
      </c>
      <c r="B250" s="29" t="s">
        <v>1173</v>
      </c>
      <c r="C250" s="31">
        <v>-11418.46</v>
      </c>
      <c r="D250" s="31">
        <v>33509.5</v>
      </c>
      <c r="E250" s="31">
        <v>24575.08</v>
      </c>
      <c r="F250" s="31">
        <v>-2484.04</v>
      </c>
    </row>
    <row r="251" spans="1:6" x14ac:dyDescent="0.2">
      <c r="A251" s="30" t="s">
        <v>1174</v>
      </c>
      <c r="B251" s="29" t="s">
        <v>1175</v>
      </c>
      <c r="C251" s="31">
        <v>-138.22</v>
      </c>
      <c r="D251" s="31">
        <v>15073062.789999999</v>
      </c>
      <c r="E251" s="31">
        <v>15072924.57</v>
      </c>
      <c r="F251" s="31">
        <v>0</v>
      </c>
    </row>
    <row r="252" spans="1:6" x14ac:dyDescent="0.2">
      <c r="A252" s="30" t="s">
        <v>1176</v>
      </c>
      <c r="B252" s="29" t="s">
        <v>1177</v>
      </c>
      <c r="C252" s="31">
        <v>0</v>
      </c>
      <c r="D252" s="31">
        <v>16121699.810000001</v>
      </c>
      <c r="E252" s="31">
        <v>16121699.810000001</v>
      </c>
      <c r="F252" s="31">
        <v>0</v>
      </c>
    </row>
    <row r="253" spans="1:6" x14ac:dyDescent="0.2">
      <c r="A253" s="30" t="s">
        <v>1178</v>
      </c>
      <c r="B253" s="29" t="s">
        <v>1179</v>
      </c>
      <c r="C253" s="31">
        <v>-3902.23</v>
      </c>
      <c r="D253" s="31">
        <v>13105</v>
      </c>
      <c r="E253" s="31">
        <v>14208.62</v>
      </c>
      <c r="F253" s="31">
        <v>-5005.8500000000004</v>
      </c>
    </row>
    <row r="254" spans="1:6" x14ac:dyDescent="0.2">
      <c r="A254" s="30" t="s">
        <v>1180</v>
      </c>
      <c r="B254" s="29" t="s">
        <v>1181</v>
      </c>
      <c r="C254" s="31">
        <v>-115.58</v>
      </c>
      <c r="D254" s="31">
        <v>1044</v>
      </c>
      <c r="E254" s="31">
        <v>1043.46</v>
      </c>
      <c r="F254" s="31">
        <v>-115.04</v>
      </c>
    </row>
    <row r="255" spans="1:6" x14ac:dyDescent="0.2">
      <c r="A255" s="30" t="s">
        <v>1182</v>
      </c>
      <c r="B255" s="29" t="s">
        <v>1183</v>
      </c>
      <c r="C255" s="31">
        <v>-18308.28</v>
      </c>
      <c r="D255" s="31">
        <v>54012.35</v>
      </c>
      <c r="E255" s="31">
        <v>39680.79</v>
      </c>
      <c r="F255" s="31">
        <v>-3976.72</v>
      </c>
    </row>
    <row r="256" spans="1:6" x14ac:dyDescent="0.2">
      <c r="A256" s="30" t="s">
        <v>1184</v>
      </c>
      <c r="B256" s="29" t="s">
        <v>1185</v>
      </c>
      <c r="C256" s="31">
        <v>-114.58</v>
      </c>
      <c r="D256" s="31">
        <v>534.16999999999996</v>
      </c>
      <c r="E256" s="31">
        <v>420.17</v>
      </c>
      <c r="F256" s="31">
        <v>-0.57999999999999996</v>
      </c>
    </row>
    <row r="257" spans="1:6" x14ac:dyDescent="0.2">
      <c r="A257" s="30" t="s">
        <v>1186</v>
      </c>
      <c r="B257" s="29" t="s">
        <v>1187</v>
      </c>
      <c r="C257" s="31">
        <v>-4679330.7</v>
      </c>
      <c r="D257" s="31">
        <v>29338873.559999999</v>
      </c>
      <c r="E257" s="31">
        <v>28809045.440000001</v>
      </c>
      <c r="F257" s="31">
        <v>-4149502.58</v>
      </c>
    </row>
    <row r="258" spans="1:6" x14ac:dyDescent="0.2">
      <c r="A258" s="30" t="s">
        <v>1188</v>
      </c>
      <c r="B258" s="29" t="s">
        <v>1189</v>
      </c>
      <c r="C258" s="31">
        <v>-1923144.32</v>
      </c>
      <c r="D258" s="31">
        <v>28941095.23</v>
      </c>
      <c r="E258" s="31">
        <v>28389652.960000001</v>
      </c>
      <c r="F258" s="31">
        <v>-1371702.05</v>
      </c>
    </row>
    <row r="259" spans="1:6" x14ac:dyDescent="0.2">
      <c r="A259" s="30" t="s">
        <v>1190</v>
      </c>
      <c r="B259" s="29" t="s">
        <v>1191</v>
      </c>
      <c r="C259" s="31">
        <v>-2722982.21</v>
      </c>
      <c r="D259" s="31">
        <v>343014.54</v>
      </c>
      <c r="E259" s="31">
        <v>364628.69</v>
      </c>
      <c r="F259" s="31">
        <v>-2744596.36</v>
      </c>
    </row>
    <row r="260" spans="1:6" x14ac:dyDescent="0.2">
      <c r="A260" s="30" t="s">
        <v>1192</v>
      </c>
      <c r="B260" s="29" t="s">
        <v>1193</v>
      </c>
      <c r="C260" s="31">
        <v>-33204.17</v>
      </c>
      <c r="D260" s="31">
        <v>0</v>
      </c>
      <c r="E260" s="31">
        <v>0</v>
      </c>
      <c r="F260" s="31">
        <v>-33204.17</v>
      </c>
    </row>
    <row r="261" spans="1:6" x14ac:dyDescent="0.2">
      <c r="A261" s="30" t="s">
        <v>1194</v>
      </c>
      <c r="B261" s="29" t="s">
        <v>1195</v>
      </c>
      <c r="C261" s="31">
        <v>0</v>
      </c>
      <c r="D261" s="31">
        <v>54763.79</v>
      </c>
      <c r="E261" s="31">
        <v>54763.79</v>
      </c>
      <c r="F261" s="31">
        <v>0</v>
      </c>
    </row>
    <row r="262" spans="1:6" x14ac:dyDescent="0.2">
      <c r="A262" s="30" t="s">
        <v>1196</v>
      </c>
      <c r="B262" s="29" t="s">
        <v>1197</v>
      </c>
      <c r="C262" s="31">
        <v>-6281589.9299999997</v>
      </c>
      <c r="D262" s="31">
        <v>739513.32</v>
      </c>
      <c r="E262" s="31">
        <v>102000</v>
      </c>
      <c r="F262" s="31">
        <v>-5644076.6100000003</v>
      </c>
    </row>
    <row r="263" spans="1:6" x14ac:dyDescent="0.2">
      <c r="A263" s="30" t="s">
        <v>1198</v>
      </c>
      <c r="B263" s="29" t="s">
        <v>1199</v>
      </c>
      <c r="C263" s="31">
        <v>-6281589.9299999997</v>
      </c>
      <c r="D263" s="31">
        <v>739513.32</v>
      </c>
      <c r="E263" s="31">
        <v>102000</v>
      </c>
      <c r="F263" s="31">
        <v>-5644076.6100000003</v>
      </c>
    </row>
    <row r="264" spans="1:6" x14ac:dyDescent="0.2">
      <c r="A264" s="30" t="s">
        <v>1200</v>
      </c>
      <c r="B264" s="29" t="s">
        <v>1201</v>
      </c>
      <c r="C264" s="31">
        <v>-6281589.9299999997</v>
      </c>
      <c r="D264" s="31">
        <v>739513.32</v>
      </c>
      <c r="E264" s="31">
        <v>102000</v>
      </c>
      <c r="F264" s="31">
        <v>-5644076.6100000003</v>
      </c>
    </row>
    <row r="265" spans="1:6" x14ac:dyDescent="0.2">
      <c r="A265" s="30" t="s">
        <v>1202</v>
      </c>
      <c r="B265" s="29" t="s">
        <v>1203</v>
      </c>
      <c r="C265" s="31">
        <v>-2162</v>
      </c>
      <c r="D265" s="31">
        <v>1495</v>
      </c>
      <c r="E265" s="31">
        <v>1537.65</v>
      </c>
      <c r="F265" s="31">
        <v>-2204.65</v>
      </c>
    </row>
    <row r="266" spans="1:6" x14ac:dyDescent="0.2">
      <c r="A266" s="30" t="s">
        <v>1204</v>
      </c>
      <c r="B266" s="29" t="s">
        <v>1205</v>
      </c>
      <c r="C266" s="31">
        <v>-2162</v>
      </c>
      <c r="D266" s="31">
        <v>1495</v>
      </c>
      <c r="E266" s="31">
        <v>1537.65</v>
      </c>
      <c r="F266" s="31">
        <v>-2204.65</v>
      </c>
    </row>
    <row r="267" spans="1:6" x14ac:dyDescent="0.2">
      <c r="A267" s="30" t="s">
        <v>1206</v>
      </c>
      <c r="B267" s="29" t="s">
        <v>1207</v>
      </c>
      <c r="C267" s="31">
        <v>-2162</v>
      </c>
      <c r="D267" s="31">
        <v>1495</v>
      </c>
      <c r="E267" s="31">
        <v>1537.65</v>
      </c>
      <c r="F267" s="31">
        <v>-2204.65</v>
      </c>
    </row>
    <row r="268" spans="1:6" x14ac:dyDescent="0.2">
      <c r="A268" s="30">
        <v>3</v>
      </c>
      <c r="B268" s="29" t="s">
        <v>1208</v>
      </c>
      <c r="C268" s="31">
        <v>-720405612.63999999</v>
      </c>
      <c r="D268" s="31">
        <v>587656632.75999999</v>
      </c>
      <c r="E268" s="31">
        <v>589995725.23000002</v>
      </c>
      <c r="F268" s="31">
        <v>-722744705.11000001</v>
      </c>
    </row>
    <row r="269" spans="1:6" x14ac:dyDescent="0.2">
      <c r="A269" s="30">
        <v>3.1</v>
      </c>
      <c r="B269" s="29" t="s">
        <v>1209</v>
      </c>
      <c r="C269" s="31">
        <v>-277221970.82999998</v>
      </c>
      <c r="D269" s="31">
        <v>0</v>
      </c>
      <c r="E269" s="31">
        <v>706658.68</v>
      </c>
      <c r="F269" s="31">
        <v>-277928629.50999999</v>
      </c>
    </row>
    <row r="270" spans="1:6" x14ac:dyDescent="0.2">
      <c r="A270" s="30" t="s">
        <v>1210</v>
      </c>
      <c r="B270" s="29" t="s">
        <v>1211</v>
      </c>
      <c r="C270" s="31">
        <v>-275149742.29000002</v>
      </c>
      <c r="D270" s="31">
        <v>0</v>
      </c>
      <c r="E270" s="31">
        <v>0</v>
      </c>
      <c r="F270" s="31">
        <v>-275149742.29000002</v>
      </c>
    </row>
    <row r="271" spans="1:6" x14ac:dyDescent="0.2">
      <c r="A271" s="30" t="s">
        <v>1212</v>
      </c>
      <c r="B271" s="29" t="s">
        <v>1211</v>
      </c>
      <c r="C271" s="31">
        <v>-275149742.29000002</v>
      </c>
      <c r="D271" s="31">
        <v>0</v>
      </c>
      <c r="E271" s="31">
        <v>0</v>
      </c>
      <c r="F271" s="31">
        <v>-275149742.29000002</v>
      </c>
    </row>
    <row r="272" spans="1:6" x14ac:dyDescent="0.2">
      <c r="A272" s="30" t="s">
        <v>1213</v>
      </c>
      <c r="B272" s="29" t="s">
        <v>1211</v>
      </c>
      <c r="C272" s="31">
        <v>-154960315.18000001</v>
      </c>
      <c r="D272" s="31">
        <v>0</v>
      </c>
      <c r="E272" s="31">
        <v>0</v>
      </c>
      <c r="F272" s="31">
        <v>-154960315.18000001</v>
      </c>
    </row>
    <row r="273" spans="1:6" x14ac:dyDescent="0.2">
      <c r="A273" s="30" t="s">
        <v>1214</v>
      </c>
      <c r="B273" s="29" t="s">
        <v>1215</v>
      </c>
      <c r="C273" s="31">
        <v>-120433484.04000001</v>
      </c>
      <c r="D273" s="31">
        <v>0</v>
      </c>
      <c r="E273" s="31">
        <v>0</v>
      </c>
      <c r="F273" s="31">
        <v>-120433484.04000001</v>
      </c>
    </row>
    <row r="274" spans="1:6" x14ac:dyDescent="0.2">
      <c r="A274" s="30" t="s">
        <v>1216</v>
      </c>
      <c r="B274" s="29" t="s">
        <v>1217</v>
      </c>
      <c r="C274" s="31">
        <v>244056.93</v>
      </c>
      <c r="D274" s="31">
        <v>0</v>
      </c>
      <c r="E274" s="31">
        <v>0</v>
      </c>
      <c r="F274" s="31">
        <v>244056.93</v>
      </c>
    </row>
    <row r="275" spans="1:6" x14ac:dyDescent="0.2">
      <c r="A275" s="30" t="s">
        <v>1218</v>
      </c>
      <c r="B275" s="29" t="s">
        <v>1219</v>
      </c>
      <c r="C275" s="31">
        <v>-2072228.54</v>
      </c>
      <c r="D275" s="31">
        <v>0</v>
      </c>
      <c r="E275" s="31">
        <v>706658.68</v>
      </c>
      <c r="F275" s="31">
        <v>-2778887.22</v>
      </c>
    </row>
    <row r="276" spans="1:6" x14ac:dyDescent="0.2">
      <c r="A276" s="30" t="s">
        <v>1220</v>
      </c>
      <c r="B276" s="29" t="s">
        <v>1219</v>
      </c>
      <c r="C276" s="31">
        <v>-2072228.54</v>
      </c>
      <c r="D276" s="31">
        <v>0</v>
      </c>
      <c r="E276" s="31">
        <v>706658.68</v>
      </c>
      <c r="F276" s="31">
        <v>-2778887.22</v>
      </c>
    </row>
    <row r="277" spans="1:6" x14ac:dyDescent="0.2">
      <c r="A277" s="30" t="s">
        <v>1221</v>
      </c>
      <c r="B277" s="29" t="s">
        <v>1222</v>
      </c>
      <c r="C277" s="31">
        <v>-2072228.54</v>
      </c>
      <c r="D277" s="31">
        <v>0</v>
      </c>
      <c r="E277" s="31">
        <v>706658.68</v>
      </c>
      <c r="F277" s="31">
        <v>-2778887.22</v>
      </c>
    </row>
    <row r="278" spans="1:6" x14ac:dyDescent="0.2">
      <c r="A278" s="30">
        <v>3.2</v>
      </c>
      <c r="B278" s="29" t="s">
        <v>1223</v>
      </c>
      <c r="C278" s="31">
        <v>-443183641.81</v>
      </c>
      <c r="D278" s="31">
        <v>587656632.75999999</v>
      </c>
      <c r="E278" s="31">
        <v>589289066.54999995</v>
      </c>
      <c r="F278" s="31">
        <v>-444816075.60000002</v>
      </c>
    </row>
    <row r="279" spans="1:6" x14ac:dyDescent="0.2">
      <c r="A279" s="30" t="s">
        <v>1224</v>
      </c>
      <c r="B279" s="29" t="s">
        <v>1225</v>
      </c>
      <c r="C279" s="31">
        <v>-89250382.189999998</v>
      </c>
      <c r="D279" s="31">
        <v>297846403.76999998</v>
      </c>
      <c r="E279" s="31">
        <v>208596021.58000001</v>
      </c>
      <c r="F279" s="31">
        <v>0</v>
      </c>
    </row>
    <row r="280" spans="1:6" x14ac:dyDescent="0.2">
      <c r="A280" s="30" t="s">
        <v>1226</v>
      </c>
      <c r="B280" s="29" t="s">
        <v>1225</v>
      </c>
      <c r="C280" s="31">
        <v>-89250382.189999998</v>
      </c>
      <c r="D280" s="31">
        <v>297846403.76999998</v>
      </c>
      <c r="E280" s="31">
        <v>208596021.58000001</v>
      </c>
      <c r="F280" s="31">
        <v>0</v>
      </c>
    </row>
    <row r="281" spans="1:6" x14ac:dyDescent="0.2">
      <c r="A281" s="30" t="s">
        <v>1227</v>
      </c>
      <c r="B281" s="29" t="s">
        <v>1228</v>
      </c>
      <c r="C281" s="31">
        <v>-89250382.189999998</v>
      </c>
      <c r="D281" s="31">
        <v>297846403.76999998</v>
      </c>
      <c r="E281" s="31">
        <v>208596021.58000001</v>
      </c>
      <c r="F281" s="31">
        <v>0</v>
      </c>
    </row>
    <row r="282" spans="1:6" x14ac:dyDescent="0.2">
      <c r="A282" s="30" t="s">
        <v>1229</v>
      </c>
      <c r="B282" s="29" t="s">
        <v>1230</v>
      </c>
      <c r="C282" s="31">
        <v>-353927785.62</v>
      </c>
      <c r="D282" s="31">
        <v>289810228.99000001</v>
      </c>
      <c r="E282" s="31">
        <v>380693044.97000003</v>
      </c>
      <c r="F282" s="31">
        <v>-444810601.60000002</v>
      </c>
    </row>
    <row r="283" spans="1:6" x14ac:dyDescent="0.2">
      <c r="A283" s="30" t="s">
        <v>1231</v>
      </c>
      <c r="B283" s="29" t="s">
        <v>1230</v>
      </c>
      <c r="C283" s="31">
        <v>-353927785.62</v>
      </c>
      <c r="D283" s="31">
        <v>289810228.99000001</v>
      </c>
      <c r="E283" s="31">
        <v>380693044.97000003</v>
      </c>
      <c r="F283" s="31">
        <v>-444810601.60000002</v>
      </c>
    </row>
    <row r="284" spans="1:6" x14ac:dyDescent="0.2">
      <c r="A284" s="30" t="s">
        <v>1232</v>
      </c>
      <c r="B284" s="29" t="s">
        <v>1233</v>
      </c>
      <c r="C284" s="31">
        <v>-11629323.18</v>
      </c>
      <c r="D284" s="31">
        <v>0</v>
      </c>
      <c r="E284" s="31">
        <v>0</v>
      </c>
      <c r="F284" s="31">
        <v>-11629323.18</v>
      </c>
    </row>
    <row r="285" spans="1:6" x14ac:dyDescent="0.2">
      <c r="A285" s="30" t="s">
        <v>1234</v>
      </c>
      <c r="B285" s="29" t="s">
        <v>1235</v>
      </c>
      <c r="C285" s="31">
        <v>-40322145.210000001</v>
      </c>
      <c r="D285" s="31">
        <v>0</v>
      </c>
      <c r="E285" s="31">
        <v>0</v>
      </c>
      <c r="F285" s="31">
        <v>-40322145.210000001</v>
      </c>
    </row>
    <row r="286" spans="1:6" x14ac:dyDescent="0.2">
      <c r="A286" s="30" t="s">
        <v>1236</v>
      </c>
      <c r="B286" s="29" t="s">
        <v>1237</v>
      </c>
      <c r="C286" s="31">
        <v>-30893105.48</v>
      </c>
      <c r="D286" s="31">
        <v>0</v>
      </c>
      <c r="E286" s="31">
        <v>0</v>
      </c>
      <c r="F286" s="31">
        <v>-30893105.48</v>
      </c>
    </row>
    <row r="287" spans="1:6" x14ac:dyDescent="0.2">
      <c r="A287" s="30" t="s">
        <v>1238</v>
      </c>
      <c r="B287" s="29" t="s">
        <v>1239</v>
      </c>
      <c r="C287" s="31">
        <v>-26737757.899999999</v>
      </c>
      <c r="D287" s="31">
        <v>0</v>
      </c>
      <c r="E287" s="31">
        <v>0</v>
      </c>
      <c r="F287" s="31">
        <v>-26737757.899999999</v>
      </c>
    </row>
    <row r="288" spans="1:6" x14ac:dyDescent="0.2">
      <c r="A288" s="30" t="s">
        <v>1240</v>
      </c>
      <c r="B288" s="29" t="s">
        <v>1241</v>
      </c>
      <c r="C288" s="31">
        <v>-29903412.940000001</v>
      </c>
      <c r="D288" s="31">
        <v>0</v>
      </c>
      <c r="E288" s="31">
        <v>0</v>
      </c>
      <c r="F288" s="31">
        <v>-29903412.940000001</v>
      </c>
    </row>
    <row r="289" spans="1:6" x14ac:dyDescent="0.2">
      <c r="A289" s="30" t="s">
        <v>1242</v>
      </c>
      <c r="B289" s="29" t="s">
        <v>1243</v>
      </c>
      <c r="C289" s="31">
        <v>-11719799.6</v>
      </c>
      <c r="D289" s="31">
        <v>0</v>
      </c>
      <c r="E289" s="31">
        <v>0</v>
      </c>
      <c r="F289" s="31">
        <v>-11719799.6</v>
      </c>
    </row>
    <row r="290" spans="1:6" x14ac:dyDescent="0.2">
      <c r="A290" s="30" t="s">
        <v>1244</v>
      </c>
      <c r="B290" s="29" t="s">
        <v>1245</v>
      </c>
      <c r="C290" s="31">
        <v>-1763230.25</v>
      </c>
      <c r="D290" s="31">
        <v>0</v>
      </c>
      <c r="E290" s="31">
        <v>0</v>
      </c>
      <c r="F290" s="31">
        <v>-1763230.25</v>
      </c>
    </row>
    <row r="291" spans="1:6" x14ac:dyDescent="0.2">
      <c r="A291" s="30" t="s">
        <v>1246</v>
      </c>
      <c r="B291" s="29" t="s">
        <v>1247</v>
      </c>
      <c r="C291" s="31">
        <v>-579310.35</v>
      </c>
      <c r="D291" s="31">
        <v>0</v>
      </c>
      <c r="E291" s="31">
        <v>0</v>
      </c>
      <c r="F291" s="31">
        <v>-579310.35</v>
      </c>
    </row>
    <row r="292" spans="1:6" x14ac:dyDescent="0.2">
      <c r="A292" s="30" t="s">
        <v>1248</v>
      </c>
      <c r="B292" s="29" t="s">
        <v>1249</v>
      </c>
      <c r="C292" s="31">
        <v>-2218328.11</v>
      </c>
      <c r="D292" s="31">
        <v>0</v>
      </c>
      <c r="E292" s="31">
        <v>0</v>
      </c>
      <c r="F292" s="31">
        <v>-2218328.11</v>
      </c>
    </row>
    <row r="293" spans="1:6" x14ac:dyDescent="0.2">
      <c r="A293" s="30" t="s">
        <v>1250</v>
      </c>
      <c r="B293" s="29" t="s">
        <v>1251</v>
      </c>
      <c r="C293" s="31">
        <v>-4588776.83</v>
      </c>
      <c r="D293" s="31">
        <v>0</v>
      </c>
      <c r="E293" s="31">
        <v>0</v>
      </c>
      <c r="F293" s="31">
        <v>-4588776.83</v>
      </c>
    </row>
    <row r="294" spans="1:6" x14ac:dyDescent="0.2">
      <c r="A294" s="30" t="s">
        <v>1252</v>
      </c>
      <c r="B294" s="29" t="s">
        <v>1253</v>
      </c>
      <c r="C294" s="31">
        <v>-1413886.65</v>
      </c>
      <c r="D294" s="31">
        <v>0</v>
      </c>
      <c r="E294" s="31">
        <v>0</v>
      </c>
      <c r="F294" s="31">
        <v>-1413886.65</v>
      </c>
    </row>
    <row r="295" spans="1:6" x14ac:dyDescent="0.2">
      <c r="A295" s="30" t="s">
        <v>1254</v>
      </c>
      <c r="B295" s="29" t="s">
        <v>1255</v>
      </c>
      <c r="C295" s="31">
        <v>-125702.39</v>
      </c>
      <c r="D295" s="31">
        <v>0</v>
      </c>
      <c r="E295" s="31">
        <v>0</v>
      </c>
      <c r="F295" s="31">
        <v>-125702.39</v>
      </c>
    </row>
    <row r="296" spans="1:6" x14ac:dyDescent="0.2">
      <c r="A296" s="30" t="s">
        <v>1256</v>
      </c>
      <c r="B296" s="29" t="s">
        <v>1257</v>
      </c>
      <c r="C296" s="31">
        <v>-789337.57</v>
      </c>
      <c r="D296" s="31">
        <v>0</v>
      </c>
      <c r="E296" s="31">
        <v>0</v>
      </c>
      <c r="F296" s="31">
        <v>-789337.57</v>
      </c>
    </row>
    <row r="297" spans="1:6" x14ac:dyDescent="0.2">
      <c r="A297" s="30" t="s">
        <v>1258</v>
      </c>
      <c r="B297" s="29" t="s">
        <v>1259</v>
      </c>
      <c r="C297" s="31">
        <v>-34468407.950000003</v>
      </c>
      <c r="D297" s="31">
        <v>0</v>
      </c>
      <c r="E297" s="31">
        <v>204226.59</v>
      </c>
      <c r="F297" s="31">
        <v>-34672634.539999999</v>
      </c>
    </row>
    <row r="298" spans="1:6" x14ac:dyDescent="0.2">
      <c r="A298" s="30" t="s">
        <v>1260</v>
      </c>
      <c r="B298" s="29" t="s">
        <v>1261</v>
      </c>
      <c r="C298" s="31">
        <v>-10359325.960000001</v>
      </c>
      <c r="D298" s="31">
        <v>0</v>
      </c>
      <c r="E298" s="31">
        <v>0</v>
      </c>
      <c r="F298" s="31">
        <v>-10359325.960000001</v>
      </c>
    </row>
    <row r="299" spans="1:6" x14ac:dyDescent="0.2">
      <c r="A299" s="30" t="s">
        <v>1262</v>
      </c>
      <c r="B299" s="29" t="s">
        <v>1237</v>
      </c>
      <c r="C299" s="31">
        <v>-13644265.300000001</v>
      </c>
      <c r="D299" s="31">
        <v>1632433.79</v>
      </c>
      <c r="E299" s="31">
        <v>216505.73</v>
      </c>
      <c r="F299" s="31">
        <v>-12228337.24</v>
      </c>
    </row>
    <row r="300" spans="1:6" x14ac:dyDescent="0.2">
      <c r="A300" s="30" t="s">
        <v>1263</v>
      </c>
      <c r="B300" s="29" t="s">
        <v>1239</v>
      </c>
      <c r="C300" s="31">
        <v>-20301208.289999999</v>
      </c>
      <c r="D300" s="31">
        <v>0</v>
      </c>
      <c r="E300" s="31">
        <v>871937.44</v>
      </c>
      <c r="F300" s="31">
        <v>-21173145.73</v>
      </c>
    </row>
    <row r="301" spans="1:6" x14ac:dyDescent="0.2">
      <c r="A301" s="30" t="s">
        <v>1264</v>
      </c>
      <c r="B301" s="29" t="s">
        <v>1265</v>
      </c>
      <c r="C301" s="31">
        <v>-18178350.760000002</v>
      </c>
      <c r="D301" s="31">
        <v>0</v>
      </c>
      <c r="E301" s="31">
        <v>0</v>
      </c>
      <c r="F301" s="31">
        <v>-18178350.760000002</v>
      </c>
    </row>
    <row r="302" spans="1:6" x14ac:dyDescent="0.2">
      <c r="A302" s="30" t="s">
        <v>1266</v>
      </c>
      <c r="B302" s="29" t="s">
        <v>1243</v>
      </c>
      <c r="C302" s="31">
        <v>-13344943.58</v>
      </c>
      <c r="D302" s="31">
        <v>0</v>
      </c>
      <c r="E302" s="31">
        <v>4259155.13</v>
      </c>
      <c r="F302" s="31">
        <v>-17604098.710000001</v>
      </c>
    </row>
    <row r="303" spans="1:6" x14ac:dyDescent="0.2">
      <c r="A303" s="30" t="s">
        <v>1267</v>
      </c>
      <c r="B303" s="29" t="s">
        <v>1268</v>
      </c>
      <c r="C303" s="31">
        <v>-48742685.729999997</v>
      </c>
      <c r="D303" s="31">
        <v>0</v>
      </c>
      <c r="E303" s="31">
        <v>2319630.83</v>
      </c>
      <c r="F303" s="31">
        <v>-51062316.560000002</v>
      </c>
    </row>
    <row r="304" spans="1:6" x14ac:dyDescent="0.2">
      <c r="A304" s="30" t="s">
        <v>1269</v>
      </c>
      <c r="B304" s="29" t="s">
        <v>1270</v>
      </c>
      <c r="C304" s="31">
        <v>-18203705.969999999</v>
      </c>
      <c r="D304" s="31">
        <v>0</v>
      </c>
      <c r="E304" s="31">
        <v>8106062.5899999999</v>
      </c>
      <c r="F304" s="31">
        <v>-26309768.559999999</v>
      </c>
    </row>
    <row r="305" spans="1:6" x14ac:dyDescent="0.2">
      <c r="A305" s="30" t="s">
        <v>1271</v>
      </c>
      <c r="B305" s="29" t="s">
        <v>1272</v>
      </c>
      <c r="C305" s="31">
        <v>-13539238.529999999</v>
      </c>
      <c r="D305" s="31">
        <v>0</v>
      </c>
      <c r="E305" s="31">
        <v>8033366.9400000004</v>
      </c>
      <c r="F305" s="31">
        <v>-21572605.469999999</v>
      </c>
    </row>
    <row r="306" spans="1:6" x14ac:dyDescent="0.2">
      <c r="A306" s="30" t="s">
        <v>1273</v>
      </c>
      <c r="B306" s="29" t="s">
        <v>1274</v>
      </c>
      <c r="C306" s="31">
        <v>-37851168.189999998</v>
      </c>
      <c r="D306" s="31">
        <v>0</v>
      </c>
      <c r="E306" s="31">
        <v>6693191.5899999999</v>
      </c>
      <c r="F306" s="31">
        <v>-44544359.780000001</v>
      </c>
    </row>
    <row r="307" spans="1:6" x14ac:dyDescent="0.2">
      <c r="A307" s="30" t="s">
        <v>1275</v>
      </c>
      <c r="B307" s="29" t="s">
        <v>1276</v>
      </c>
      <c r="C307" s="31">
        <v>-30204892.109999999</v>
      </c>
      <c r="D307" s="31">
        <v>0</v>
      </c>
      <c r="E307" s="31">
        <v>2624253.6</v>
      </c>
      <c r="F307" s="31">
        <v>-32829145.710000001</v>
      </c>
    </row>
    <row r="308" spans="1:6" x14ac:dyDescent="0.2">
      <c r="A308" s="30" t="s">
        <v>1277</v>
      </c>
      <c r="B308" s="29" t="s">
        <v>1278</v>
      </c>
      <c r="C308" s="31">
        <v>-36012227.969999999</v>
      </c>
      <c r="D308" s="31">
        <v>0</v>
      </c>
      <c r="E308" s="31">
        <v>1156767.8600000001</v>
      </c>
      <c r="F308" s="31">
        <v>-37168995.829999998</v>
      </c>
    </row>
    <row r="309" spans="1:6" x14ac:dyDescent="0.2">
      <c r="A309" s="30" t="s">
        <v>1279</v>
      </c>
      <c r="B309" s="29" t="s">
        <v>1280</v>
      </c>
      <c r="C309" s="31">
        <v>-18198393</v>
      </c>
      <c r="D309" s="31">
        <v>0</v>
      </c>
      <c r="E309" s="31">
        <v>16704081.789999999</v>
      </c>
      <c r="F309" s="31">
        <v>-34902474.789999999</v>
      </c>
    </row>
    <row r="310" spans="1:6" x14ac:dyDescent="0.2">
      <c r="A310" s="30" t="s">
        <v>1281</v>
      </c>
      <c r="B310" s="29" t="s">
        <v>1282</v>
      </c>
      <c r="C310" s="31">
        <v>0</v>
      </c>
      <c r="D310" s="31">
        <v>0</v>
      </c>
      <c r="E310" s="31">
        <v>28392593.530000001</v>
      </c>
      <c r="F310" s="31">
        <v>-28392593.530000001</v>
      </c>
    </row>
    <row r="311" spans="1:6" x14ac:dyDescent="0.2">
      <c r="A311" s="30" t="s">
        <v>1283</v>
      </c>
      <c r="B311" s="29" t="s">
        <v>1284</v>
      </c>
      <c r="C311" s="31">
        <v>44025437.979999997</v>
      </c>
      <c r="D311" s="31">
        <v>204226.59</v>
      </c>
      <c r="E311" s="31">
        <v>0</v>
      </c>
      <c r="F311" s="31">
        <v>44229664.57</v>
      </c>
    </row>
    <row r="312" spans="1:6" x14ac:dyDescent="0.2">
      <c r="A312" s="30" t="s">
        <v>1285</v>
      </c>
      <c r="B312" s="29" t="s">
        <v>1286</v>
      </c>
      <c r="C312" s="31">
        <v>3067603.64</v>
      </c>
      <c r="D312" s="31">
        <v>0</v>
      </c>
      <c r="E312" s="31">
        <v>0</v>
      </c>
      <c r="F312" s="31">
        <v>3067603.64</v>
      </c>
    </row>
    <row r="313" spans="1:6" x14ac:dyDescent="0.2">
      <c r="A313" s="30" t="s">
        <v>1287</v>
      </c>
      <c r="B313" s="29" t="s">
        <v>1288</v>
      </c>
      <c r="C313" s="31">
        <v>-17860783.289999999</v>
      </c>
      <c r="D313" s="31">
        <v>0</v>
      </c>
      <c r="E313" s="31">
        <v>1632433.79</v>
      </c>
      <c r="F313" s="31">
        <v>-19493217.079999998</v>
      </c>
    </row>
    <row r="314" spans="1:6" x14ac:dyDescent="0.2">
      <c r="A314" s="30" t="s">
        <v>1289</v>
      </c>
      <c r="B314" s="29" t="s">
        <v>1290</v>
      </c>
      <c r="C314" s="31">
        <v>39801906.710000001</v>
      </c>
      <c r="D314" s="31">
        <v>871937.44</v>
      </c>
      <c r="E314" s="31">
        <v>0</v>
      </c>
      <c r="F314" s="31">
        <v>40673844.149999999</v>
      </c>
    </row>
    <row r="315" spans="1:6" x14ac:dyDescent="0.2">
      <c r="A315" s="30" t="s">
        <v>1291</v>
      </c>
      <c r="B315" s="29" t="s">
        <v>1292</v>
      </c>
      <c r="C315" s="31">
        <v>10526513.710000001</v>
      </c>
      <c r="D315" s="31">
        <v>0</v>
      </c>
      <c r="E315" s="31">
        <v>0</v>
      </c>
      <c r="F315" s="31">
        <v>10526513.710000001</v>
      </c>
    </row>
    <row r="316" spans="1:6" x14ac:dyDescent="0.2">
      <c r="A316" s="30" t="s">
        <v>1293</v>
      </c>
      <c r="B316" s="29" t="s">
        <v>1294</v>
      </c>
      <c r="C316" s="31">
        <v>1556589.33</v>
      </c>
      <c r="D316" s="31">
        <v>4259155.13</v>
      </c>
      <c r="E316" s="31">
        <v>0</v>
      </c>
      <c r="F316" s="31">
        <v>5815744.46</v>
      </c>
    </row>
    <row r="317" spans="1:6" x14ac:dyDescent="0.2">
      <c r="A317" s="30" t="s">
        <v>1295</v>
      </c>
      <c r="B317" s="29" t="s">
        <v>1296</v>
      </c>
      <c r="C317" s="31">
        <v>19260754.850000001</v>
      </c>
      <c r="D317" s="31">
        <v>2536136.56</v>
      </c>
      <c r="E317" s="31">
        <v>0</v>
      </c>
      <c r="F317" s="31">
        <v>21796891.41</v>
      </c>
    </row>
    <row r="318" spans="1:6" x14ac:dyDescent="0.2">
      <c r="A318" s="30" t="s">
        <v>1297</v>
      </c>
      <c r="B318" s="29" t="s">
        <v>1298</v>
      </c>
      <c r="C318" s="31">
        <v>21982768.84</v>
      </c>
      <c r="D318" s="31">
        <v>8106062.5899999999</v>
      </c>
      <c r="E318" s="31">
        <v>0</v>
      </c>
      <c r="F318" s="31">
        <v>30088831.43</v>
      </c>
    </row>
    <row r="319" spans="1:6" x14ac:dyDescent="0.2">
      <c r="A319" s="30" t="s">
        <v>1299</v>
      </c>
      <c r="B319" s="29" t="s">
        <v>1300</v>
      </c>
      <c r="C319" s="31">
        <v>33520558.129999999</v>
      </c>
      <c r="D319" s="31">
        <v>9346065.7799999993</v>
      </c>
      <c r="E319" s="31">
        <v>0</v>
      </c>
      <c r="F319" s="31">
        <v>42866623.909999996</v>
      </c>
    </row>
    <row r="320" spans="1:6" x14ac:dyDescent="0.2">
      <c r="A320" s="30" t="s">
        <v>1301</v>
      </c>
      <c r="B320" s="29" t="s">
        <v>1302</v>
      </c>
      <c r="C320" s="31">
        <v>6237632.9299999997</v>
      </c>
      <c r="D320" s="31">
        <v>5380492.75</v>
      </c>
      <c r="E320" s="31">
        <v>0</v>
      </c>
      <c r="F320" s="31">
        <v>11618125.68</v>
      </c>
    </row>
    <row r="321" spans="1:6" x14ac:dyDescent="0.2">
      <c r="A321" s="30" t="s">
        <v>1303</v>
      </c>
      <c r="B321" s="29" t="s">
        <v>1304</v>
      </c>
      <c r="C321" s="31">
        <v>-19005837.09</v>
      </c>
      <c r="D321" s="31">
        <v>2019069.06</v>
      </c>
      <c r="E321" s="31">
        <v>0</v>
      </c>
      <c r="F321" s="31">
        <v>-16986768.030000001</v>
      </c>
    </row>
    <row r="322" spans="1:6" x14ac:dyDescent="0.2">
      <c r="A322" s="30" t="s">
        <v>1305</v>
      </c>
      <c r="B322" s="29" t="s">
        <v>1306</v>
      </c>
      <c r="C322" s="31">
        <v>3103782.17</v>
      </c>
      <c r="D322" s="31">
        <v>1156767.8600000001</v>
      </c>
      <c r="E322" s="31">
        <v>0</v>
      </c>
      <c r="F322" s="31">
        <v>4260550.03</v>
      </c>
    </row>
    <row r="323" spans="1:6" x14ac:dyDescent="0.2">
      <c r="A323" s="30" t="s">
        <v>1307</v>
      </c>
      <c r="B323" s="29" t="s">
        <v>1308</v>
      </c>
      <c r="C323" s="31">
        <v>-24411783.73</v>
      </c>
      <c r="D323" s="31">
        <v>17275210.780000001</v>
      </c>
      <c r="E323" s="31">
        <v>1632433.79</v>
      </c>
      <c r="F323" s="31">
        <v>-8769006.7400000002</v>
      </c>
    </row>
    <row r="324" spans="1:6" x14ac:dyDescent="0.2">
      <c r="A324" s="30" t="s">
        <v>1309</v>
      </c>
      <c r="B324" s="29" t="s">
        <v>1310</v>
      </c>
      <c r="C324" s="31">
        <v>0</v>
      </c>
      <c r="D324" s="31">
        <v>237022670.66</v>
      </c>
      <c r="E324" s="31">
        <v>297846403.76999998</v>
      </c>
      <c r="F324" s="31">
        <v>-60823733.109999999</v>
      </c>
    </row>
    <row r="325" spans="1:6" x14ac:dyDescent="0.2">
      <c r="A325" s="30" t="s">
        <v>1311</v>
      </c>
      <c r="B325" s="29" t="s">
        <v>1312</v>
      </c>
      <c r="C325" s="31">
        <v>-5474</v>
      </c>
      <c r="D325" s="31">
        <v>0</v>
      </c>
      <c r="E325" s="31">
        <v>0</v>
      </c>
      <c r="F325" s="31">
        <v>-5474</v>
      </c>
    </row>
    <row r="326" spans="1:6" x14ac:dyDescent="0.2">
      <c r="A326" s="30" t="s">
        <v>1313</v>
      </c>
      <c r="B326" s="29" t="s">
        <v>1314</v>
      </c>
      <c r="C326" s="31">
        <v>-5474</v>
      </c>
      <c r="D326" s="31">
        <v>0</v>
      </c>
      <c r="E326" s="31">
        <v>0</v>
      </c>
      <c r="F326" s="31">
        <v>-5474</v>
      </c>
    </row>
    <row r="327" spans="1:6" x14ac:dyDescent="0.2">
      <c r="A327" s="30" t="s">
        <v>1315</v>
      </c>
      <c r="B327" s="29" t="s">
        <v>1316</v>
      </c>
      <c r="C327" s="31">
        <v>-5474</v>
      </c>
      <c r="D327" s="31">
        <v>0</v>
      </c>
      <c r="E327" s="31">
        <v>0</v>
      </c>
      <c r="F327" s="31">
        <v>-5474</v>
      </c>
    </row>
    <row r="328" spans="1:6" x14ac:dyDescent="0.2">
      <c r="A328" s="30">
        <v>4</v>
      </c>
      <c r="B328" s="29" t="s">
        <v>1317</v>
      </c>
      <c r="C328" s="31">
        <v>0</v>
      </c>
      <c r="D328" s="31">
        <v>13890248.220000001</v>
      </c>
      <c r="E328" s="31">
        <v>257204383.22</v>
      </c>
      <c r="F328" s="31">
        <v>-243314135</v>
      </c>
    </row>
    <row r="329" spans="1:6" x14ac:dyDescent="0.2">
      <c r="A329" s="30">
        <v>4.0999999999999996</v>
      </c>
      <c r="B329" s="29" t="s">
        <v>1318</v>
      </c>
      <c r="C329" s="31">
        <v>0</v>
      </c>
      <c r="D329" s="31">
        <v>13483896.68</v>
      </c>
      <c r="E329" s="31">
        <v>252891412.66999999</v>
      </c>
      <c r="F329" s="31">
        <v>-239407515.99000001</v>
      </c>
    </row>
    <row r="330" spans="1:6" x14ac:dyDescent="0.2">
      <c r="A330" s="30" t="s">
        <v>1319</v>
      </c>
      <c r="B330" s="29" t="s">
        <v>1320</v>
      </c>
      <c r="C330" s="31">
        <v>0</v>
      </c>
      <c r="D330" s="31">
        <v>2564.8200000000002</v>
      </c>
      <c r="E330" s="31">
        <v>19334310.449999999</v>
      </c>
      <c r="F330" s="31">
        <v>-19331745.629999999</v>
      </c>
    </row>
    <row r="331" spans="1:6" x14ac:dyDescent="0.2">
      <c r="A331" s="30" t="s">
        <v>1321</v>
      </c>
      <c r="B331" s="29" t="s">
        <v>1320</v>
      </c>
      <c r="C331" s="31">
        <v>0</v>
      </c>
      <c r="D331" s="31">
        <v>2564.8200000000002</v>
      </c>
      <c r="E331" s="31">
        <v>19334310.449999999</v>
      </c>
      <c r="F331" s="31">
        <v>-19331745.629999999</v>
      </c>
    </row>
    <row r="332" spans="1:6" x14ac:dyDescent="0.2">
      <c r="A332" s="30" t="s">
        <v>1322</v>
      </c>
      <c r="B332" s="29" t="s">
        <v>1323</v>
      </c>
      <c r="C332" s="31">
        <v>0</v>
      </c>
      <c r="D332" s="31">
        <v>2564.8200000000002</v>
      </c>
      <c r="E332" s="31">
        <v>19334310.449999999</v>
      </c>
      <c r="F332" s="31">
        <v>-19331745.629999999</v>
      </c>
    </row>
    <row r="333" spans="1:6" x14ac:dyDescent="0.2">
      <c r="A333" s="30" t="s">
        <v>1324</v>
      </c>
      <c r="B333" s="29" t="s">
        <v>1325</v>
      </c>
      <c r="C333" s="31">
        <v>0</v>
      </c>
      <c r="D333" s="31">
        <v>13481331.859999999</v>
      </c>
      <c r="E333" s="31">
        <v>233557102.22</v>
      </c>
      <c r="F333" s="31">
        <v>-220075770.36000001</v>
      </c>
    </row>
    <row r="334" spans="1:6" x14ac:dyDescent="0.2">
      <c r="A334" s="30" t="s">
        <v>1326</v>
      </c>
      <c r="B334" s="29" t="s">
        <v>1327</v>
      </c>
      <c r="C334" s="31">
        <v>0</v>
      </c>
      <c r="D334" s="31">
        <v>13481331.859999999</v>
      </c>
      <c r="E334" s="31">
        <v>233557102.22</v>
      </c>
      <c r="F334" s="31">
        <v>-220075770.36000001</v>
      </c>
    </row>
    <row r="335" spans="1:6" x14ac:dyDescent="0.2">
      <c r="A335" s="30" t="s">
        <v>1328</v>
      </c>
      <c r="B335" s="29" t="s">
        <v>1329</v>
      </c>
      <c r="C335" s="31">
        <v>0</v>
      </c>
      <c r="D335" s="31">
        <v>9158524.7400000002</v>
      </c>
      <c r="E335" s="31">
        <v>161763933.41</v>
      </c>
      <c r="F335" s="31">
        <v>-152605408.66999999</v>
      </c>
    </row>
    <row r="336" spans="1:6" x14ac:dyDescent="0.2">
      <c r="A336" s="30" t="s">
        <v>1330</v>
      </c>
      <c r="B336" s="29" t="s">
        <v>1331</v>
      </c>
      <c r="C336" s="31">
        <v>0</v>
      </c>
      <c r="D336" s="31">
        <v>15833.54</v>
      </c>
      <c r="E336" s="31">
        <v>187977.66</v>
      </c>
      <c r="F336" s="31">
        <v>-172144.12</v>
      </c>
    </row>
    <row r="337" spans="1:6" x14ac:dyDescent="0.2">
      <c r="A337" s="30" t="s">
        <v>1332</v>
      </c>
      <c r="B337" s="29" t="s">
        <v>1333</v>
      </c>
      <c r="C337" s="31">
        <v>0</v>
      </c>
      <c r="D337" s="31">
        <v>10196.65</v>
      </c>
      <c r="E337" s="31">
        <v>442201.99</v>
      </c>
      <c r="F337" s="31">
        <v>-432005.34</v>
      </c>
    </row>
    <row r="338" spans="1:6" x14ac:dyDescent="0.2">
      <c r="A338" s="30" t="s">
        <v>1334</v>
      </c>
      <c r="B338" s="29" t="s">
        <v>1335</v>
      </c>
      <c r="C338" s="31">
        <v>0</v>
      </c>
      <c r="D338" s="31">
        <v>1715093.3</v>
      </c>
      <c r="E338" s="31">
        <v>30249469.73</v>
      </c>
      <c r="F338" s="31">
        <v>-28534376.43</v>
      </c>
    </row>
    <row r="339" spans="1:6" x14ac:dyDescent="0.2">
      <c r="A339" s="30" t="s">
        <v>1336</v>
      </c>
      <c r="B339" s="29" t="s">
        <v>1337</v>
      </c>
      <c r="C339" s="31">
        <v>0</v>
      </c>
      <c r="D339" s="31">
        <v>1206256.8</v>
      </c>
      <c r="E339" s="31">
        <v>21258099.75</v>
      </c>
      <c r="F339" s="31">
        <v>-20051842.949999999</v>
      </c>
    </row>
    <row r="340" spans="1:6" x14ac:dyDescent="0.2">
      <c r="A340" s="30" t="s">
        <v>1338</v>
      </c>
      <c r="B340" s="29" t="s">
        <v>1339</v>
      </c>
      <c r="C340" s="31">
        <v>0</v>
      </c>
      <c r="D340" s="31">
        <v>56797.45</v>
      </c>
      <c r="E340" s="31">
        <v>407570.27</v>
      </c>
      <c r="F340" s="31">
        <v>-350772.82</v>
      </c>
    </row>
    <row r="341" spans="1:6" x14ac:dyDescent="0.2">
      <c r="A341" s="30" t="s">
        <v>1713</v>
      </c>
      <c r="B341" s="29" t="s">
        <v>1714</v>
      </c>
      <c r="C341" s="31">
        <v>0</v>
      </c>
      <c r="D341" s="31">
        <v>0</v>
      </c>
      <c r="E341" s="31">
        <v>626379.4</v>
      </c>
      <c r="F341" s="31">
        <v>-626379.4</v>
      </c>
    </row>
    <row r="342" spans="1:6" x14ac:dyDescent="0.2">
      <c r="A342" s="30" t="s">
        <v>1340</v>
      </c>
      <c r="B342" s="29" t="s">
        <v>1341</v>
      </c>
      <c r="C342" s="31">
        <v>0</v>
      </c>
      <c r="D342" s="31">
        <v>140120.41</v>
      </c>
      <c r="E342" s="31">
        <v>3015114.23</v>
      </c>
      <c r="F342" s="31">
        <v>-2874993.82</v>
      </c>
    </row>
    <row r="343" spans="1:6" x14ac:dyDescent="0.2">
      <c r="A343" s="30" t="s">
        <v>1342</v>
      </c>
      <c r="B343" s="29" t="s">
        <v>1343</v>
      </c>
      <c r="C343" s="31">
        <v>0</v>
      </c>
      <c r="D343" s="31">
        <v>119650.03</v>
      </c>
      <c r="E343" s="31">
        <v>1706780.6</v>
      </c>
      <c r="F343" s="31">
        <v>-1587130.57</v>
      </c>
    </row>
    <row r="344" spans="1:6" x14ac:dyDescent="0.2">
      <c r="A344" s="30" t="s">
        <v>1344</v>
      </c>
      <c r="B344" s="29" t="s">
        <v>1345</v>
      </c>
      <c r="C344" s="31">
        <v>0</v>
      </c>
      <c r="D344" s="31">
        <v>260218.53</v>
      </c>
      <c r="E344" s="31">
        <v>3168814.02</v>
      </c>
      <c r="F344" s="31">
        <v>-2908595.49</v>
      </c>
    </row>
    <row r="345" spans="1:6" x14ac:dyDescent="0.2">
      <c r="A345" s="30" t="s">
        <v>1346</v>
      </c>
      <c r="B345" s="29" t="s">
        <v>1347</v>
      </c>
      <c r="C345" s="31">
        <v>0</v>
      </c>
      <c r="D345" s="31">
        <v>21832.89</v>
      </c>
      <c r="E345" s="31">
        <v>70143.75</v>
      </c>
      <c r="F345" s="31">
        <v>-48310.86</v>
      </c>
    </row>
    <row r="346" spans="1:6" x14ac:dyDescent="0.2">
      <c r="A346" s="30" t="s">
        <v>1348</v>
      </c>
      <c r="B346" s="29" t="s">
        <v>1349</v>
      </c>
      <c r="C346" s="31">
        <v>0</v>
      </c>
      <c r="D346" s="31">
        <v>76602.2</v>
      </c>
      <c r="E346" s="31">
        <v>732581.37</v>
      </c>
      <c r="F346" s="31">
        <v>-655979.17000000004</v>
      </c>
    </row>
    <row r="347" spans="1:6" x14ac:dyDescent="0.2">
      <c r="A347" s="30" t="s">
        <v>1350</v>
      </c>
      <c r="B347" s="29" t="s">
        <v>1351</v>
      </c>
      <c r="C347" s="31">
        <v>0</v>
      </c>
      <c r="D347" s="31">
        <v>97209.39</v>
      </c>
      <c r="E347" s="31">
        <v>921951.27</v>
      </c>
      <c r="F347" s="31">
        <v>-824741.88</v>
      </c>
    </row>
    <row r="348" spans="1:6" x14ac:dyDescent="0.2">
      <c r="A348" s="30" t="s">
        <v>1352</v>
      </c>
      <c r="B348" s="29" t="s">
        <v>1353</v>
      </c>
      <c r="C348" s="31">
        <v>0</v>
      </c>
      <c r="D348" s="31">
        <v>0</v>
      </c>
      <c r="E348" s="31">
        <v>178538.02</v>
      </c>
      <c r="F348" s="31">
        <v>-178538.02</v>
      </c>
    </row>
    <row r="349" spans="1:6" x14ac:dyDescent="0.2">
      <c r="A349" s="30" t="s">
        <v>1354</v>
      </c>
      <c r="B349" s="29" t="s">
        <v>1355</v>
      </c>
      <c r="C349" s="31">
        <v>0</v>
      </c>
      <c r="D349" s="31">
        <v>131.04</v>
      </c>
      <c r="E349" s="31">
        <v>2876.86</v>
      </c>
      <c r="F349" s="31">
        <v>-2745.82</v>
      </c>
    </row>
    <row r="350" spans="1:6" x14ac:dyDescent="0.2">
      <c r="A350" s="30" t="s">
        <v>1356</v>
      </c>
      <c r="B350" s="29" t="s">
        <v>1357</v>
      </c>
      <c r="C350" s="31">
        <v>0</v>
      </c>
      <c r="D350" s="31">
        <v>3579.48</v>
      </c>
      <c r="E350" s="31">
        <v>52896.76</v>
      </c>
      <c r="F350" s="31">
        <v>-49317.279999999999</v>
      </c>
    </row>
    <row r="351" spans="1:6" x14ac:dyDescent="0.2">
      <c r="A351" s="30" t="s">
        <v>1358</v>
      </c>
      <c r="B351" s="29" t="s">
        <v>1359</v>
      </c>
      <c r="C351" s="31">
        <v>0</v>
      </c>
      <c r="D351" s="31">
        <v>9744.14</v>
      </c>
      <c r="E351" s="31">
        <v>93663.06</v>
      </c>
      <c r="F351" s="31">
        <v>-83918.92</v>
      </c>
    </row>
    <row r="352" spans="1:6" x14ac:dyDescent="0.2">
      <c r="A352" s="30" t="s">
        <v>1360</v>
      </c>
      <c r="B352" s="29" t="s">
        <v>1361</v>
      </c>
      <c r="C352" s="31">
        <v>0</v>
      </c>
      <c r="D352" s="31">
        <v>21444.93</v>
      </c>
      <c r="E352" s="31">
        <v>219025.35</v>
      </c>
      <c r="F352" s="31">
        <v>-197580.42</v>
      </c>
    </row>
    <row r="353" spans="1:6" x14ac:dyDescent="0.2">
      <c r="A353" s="30" t="s">
        <v>1362</v>
      </c>
      <c r="B353" s="29" t="s">
        <v>1363</v>
      </c>
      <c r="C353" s="31">
        <v>0</v>
      </c>
      <c r="D353" s="31">
        <v>21261.64</v>
      </c>
      <c r="E353" s="31">
        <v>212060.33</v>
      </c>
      <c r="F353" s="31">
        <v>-190798.69</v>
      </c>
    </row>
    <row r="354" spans="1:6" x14ac:dyDescent="0.2">
      <c r="A354" s="30" t="s">
        <v>1364</v>
      </c>
      <c r="B354" s="29" t="s">
        <v>1365</v>
      </c>
      <c r="C354" s="31">
        <v>0</v>
      </c>
      <c r="D354" s="31">
        <v>51483.17</v>
      </c>
      <c r="E354" s="31">
        <v>588830.78</v>
      </c>
      <c r="F354" s="31">
        <v>-537347.61</v>
      </c>
    </row>
    <row r="355" spans="1:6" x14ac:dyDescent="0.2">
      <c r="A355" s="30" t="s">
        <v>1366</v>
      </c>
      <c r="B355" s="29" t="s">
        <v>1367</v>
      </c>
      <c r="C355" s="31">
        <v>0</v>
      </c>
      <c r="D355" s="31">
        <v>174506.62</v>
      </c>
      <c r="E355" s="31">
        <v>3329677.88</v>
      </c>
      <c r="F355" s="31">
        <v>-3155171.26</v>
      </c>
    </row>
    <row r="356" spans="1:6" x14ac:dyDescent="0.2">
      <c r="A356" s="30" t="s">
        <v>1368</v>
      </c>
      <c r="B356" s="29" t="s">
        <v>1369</v>
      </c>
      <c r="C356" s="31">
        <v>0</v>
      </c>
      <c r="D356" s="31">
        <v>97140.75</v>
      </c>
      <c r="E356" s="31">
        <v>1280641.95</v>
      </c>
      <c r="F356" s="31">
        <v>-1183501.2</v>
      </c>
    </row>
    <row r="357" spans="1:6" x14ac:dyDescent="0.2">
      <c r="A357" s="30" t="s">
        <v>1370</v>
      </c>
      <c r="B357" s="29" t="s">
        <v>1371</v>
      </c>
      <c r="C357" s="31">
        <v>0</v>
      </c>
      <c r="D357" s="31">
        <v>1366.44</v>
      </c>
      <c r="E357" s="31">
        <v>174486.87</v>
      </c>
      <c r="F357" s="31">
        <v>-173120.43</v>
      </c>
    </row>
    <row r="358" spans="1:6" x14ac:dyDescent="0.2">
      <c r="A358" s="30" t="s">
        <v>1372</v>
      </c>
      <c r="B358" s="29" t="s">
        <v>1373</v>
      </c>
      <c r="C358" s="31">
        <v>0</v>
      </c>
      <c r="D358" s="31">
        <v>0</v>
      </c>
      <c r="E358" s="31">
        <v>15849.27</v>
      </c>
      <c r="F358" s="31">
        <v>-15849.27</v>
      </c>
    </row>
    <row r="359" spans="1:6" x14ac:dyDescent="0.2">
      <c r="A359" s="30" t="s">
        <v>1374</v>
      </c>
      <c r="B359" s="29" t="s">
        <v>1375</v>
      </c>
      <c r="C359" s="31">
        <v>0</v>
      </c>
      <c r="D359" s="31">
        <v>76130.55</v>
      </c>
      <c r="E359" s="31">
        <v>857376.37</v>
      </c>
      <c r="F359" s="31">
        <v>-781245.82</v>
      </c>
    </row>
    <row r="360" spans="1:6" x14ac:dyDescent="0.2">
      <c r="A360" s="30" t="s">
        <v>1376</v>
      </c>
      <c r="B360" s="29" t="s">
        <v>1377</v>
      </c>
      <c r="C360" s="31">
        <v>0</v>
      </c>
      <c r="D360" s="31">
        <v>25873.78</v>
      </c>
      <c r="E360" s="31">
        <v>206027.88</v>
      </c>
      <c r="F360" s="31">
        <v>-180154.1</v>
      </c>
    </row>
    <row r="361" spans="1:6" x14ac:dyDescent="0.2">
      <c r="A361" s="30" t="s">
        <v>1378</v>
      </c>
      <c r="B361" s="29" t="s">
        <v>1379</v>
      </c>
      <c r="C361" s="31">
        <v>0</v>
      </c>
      <c r="D361" s="31">
        <v>116066.47</v>
      </c>
      <c r="E361" s="31">
        <v>1706269.12</v>
      </c>
      <c r="F361" s="31">
        <v>-1590202.65</v>
      </c>
    </row>
    <row r="362" spans="1:6" x14ac:dyDescent="0.2">
      <c r="A362" s="30" t="s">
        <v>1380</v>
      </c>
      <c r="B362" s="29" t="s">
        <v>1381</v>
      </c>
      <c r="C362" s="31">
        <v>0</v>
      </c>
      <c r="D362" s="31">
        <v>4266.92</v>
      </c>
      <c r="E362" s="31">
        <v>87864.27</v>
      </c>
      <c r="F362" s="31">
        <v>-83597.350000000006</v>
      </c>
    </row>
    <row r="363" spans="1:6" x14ac:dyDescent="0.2">
      <c r="A363" s="30">
        <v>4.2</v>
      </c>
      <c r="B363" s="29" t="s">
        <v>1382</v>
      </c>
      <c r="C363" s="31">
        <v>0</v>
      </c>
      <c r="D363" s="31">
        <v>0</v>
      </c>
      <c r="E363" s="31">
        <v>3606459.35</v>
      </c>
      <c r="F363" s="31">
        <v>-3606459.35</v>
      </c>
    </row>
    <row r="364" spans="1:6" x14ac:dyDescent="0.2">
      <c r="A364" s="30" t="s">
        <v>1383</v>
      </c>
      <c r="B364" s="29" t="s">
        <v>1384</v>
      </c>
      <c r="C364" s="31">
        <v>0</v>
      </c>
      <c r="D364" s="31">
        <v>0</v>
      </c>
      <c r="E364" s="31">
        <v>3606459.35</v>
      </c>
      <c r="F364" s="31">
        <v>-3606459.35</v>
      </c>
    </row>
    <row r="365" spans="1:6" x14ac:dyDescent="0.2">
      <c r="A365" s="30" t="s">
        <v>1385</v>
      </c>
      <c r="B365" s="29" t="s">
        <v>1386</v>
      </c>
      <c r="C365" s="31">
        <v>0</v>
      </c>
      <c r="D365" s="31">
        <v>0</v>
      </c>
      <c r="E365" s="31">
        <v>3606459.35</v>
      </c>
      <c r="F365" s="31">
        <v>-3606459.35</v>
      </c>
    </row>
    <row r="366" spans="1:6" x14ac:dyDescent="0.2">
      <c r="A366" s="30" t="s">
        <v>1387</v>
      </c>
      <c r="B366" s="29" t="s">
        <v>1388</v>
      </c>
      <c r="C366" s="31">
        <v>0</v>
      </c>
      <c r="D366" s="31">
        <v>0</v>
      </c>
      <c r="E366" s="31">
        <v>3606459.35</v>
      </c>
      <c r="F366" s="31">
        <v>-3606459.35</v>
      </c>
    </row>
    <row r="367" spans="1:6" x14ac:dyDescent="0.2">
      <c r="A367" s="30">
        <v>4.3</v>
      </c>
      <c r="B367" s="29" t="s">
        <v>1389</v>
      </c>
      <c r="C367" s="31">
        <v>0</v>
      </c>
      <c r="D367" s="31">
        <v>406351.54</v>
      </c>
      <c r="E367" s="31">
        <v>706511.2</v>
      </c>
      <c r="F367" s="31">
        <v>-300159.65999999997</v>
      </c>
    </row>
    <row r="368" spans="1:6" x14ac:dyDescent="0.2">
      <c r="A368" s="30" t="s">
        <v>1390</v>
      </c>
      <c r="B368" s="29" t="s">
        <v>1391</v>
      </c>
      <c r="C368" s="31">
        <v>0</v>
      </c>
      <c r="D368" s="31">
        <v>406351.54</v>
      </c>
      <c r="E368" s="31">
        <v>706511.2</v>
      </c>
      <c r="F368" s="31">
        <v>-300159.65999999997</v>
      </c>
    </row>
    <row r="369" spans="1:6" x14ac:dyDescent="0.2">
      <c r="A369" s="30" t="s">
        <v>1715</v>
      </c>
      <c r="B369" s="29" t="s">
        <v>1716</v>
      </c>
      <c r="C369" s="31">
        <v>0</v>
      </c>
      <c r="D369" s="31">
        <v>0</v>
      </c>
      <c r="E369" s="31">
        <v>1140.8900000000001</v>
      </c>
      <c r="F369" s="31">
        <v>-1140.8900000000001</v>
      </c>
    </row>
    <row r="370" spans="1:6" x14ac:dyDescent="0.2">
      <c r="A370" s="30" t="s">
        <v>1717</v>
      </c>
      <c r="B370" s="29" t="s">
        <v>1716</v>
      </c>
      <c r="C370" s="31">
        <v>0</v>
      </c>
      <c r="D370" s="31">
        <v>0</v>
      </c>
      <c r="E370" s="31">
        <v>1140.8900000000001</v>
      </c>
      <c r="F370" s="31">
        <v>-1140.8900000000001</v>
      </c>
    </row>
    <row r="371" spans="1:6" x14ac:dyDescent="0.2">
      <c r="A371" s="30" t="s">
        <v>1392</v>
      </c>
      <c r="B371" s="29" t="s">
        <v>1393</v>
      </c>
      <c r="C371" s="31">
        <v>0</v>
      </c>
      <c r="D371" s="31">
        <v>406351.54</v>
      </c>
      <c r="E371" s="31">
        <v>705370.31</v>
      </c>
      <c r="F371" s="31">
        <v>-299018.77</v>
      </c>
    </row>
    <row r="372" spans="1:6" x14ac:dyDescent="0.2">
      <c r="A372" s="30" t="s">
        <v>1718</v>
      </c>
      <c r="B372" s="29" t="s">
        <v>1719</v>
      </c>
      <c r="C372" s="31">
        <v>0</v>
      </c>
      <c r="D372" s="31">
        <v>0</v>
      </c>
      <c r="E372" s="31">
        <v>3730.11</v>
      </c>
      <c r="F372" s="31">
        <v>-3730.11</v>
      </c>
    </row>
    <row r="373" spans="1:6" x14ac:dyDescent="0.2">
      <c r="A373" s="30" t="s">
        <v>1394</v>
      </c>
      <c r="B373" s="29" t="s">
        <v>1395</v>
      </c>
      <c r="C373" s="31">
        <v>0</v>
      </c>
      <c r="D373" s="31">
        <v>0</v>
      </c>
      <c r="E373" s="31">
        <v>218266.85</v>
      </c>
      <c r="F373" s="31">
        <v>-218266.85</v>
      </c>
    </row>
    <row r="374" spans="1:6" x14ac:dyDescent="0.2">
      <c r="A374" s="30" t="s">
        <v>1396</v>
      </c>
      <c r="B374" s="29" t="s">
        <v>1397</v>
      </c>
      <c r="C374" s="31">
        <v>0</v>
      </c>
      <c r="D374" s="31">
        <v>0</v>
      </c>
      <c r="E374" s="31">
        <v>41777.449999999997</v>
      </c>
      <c r="F374" s="31">
        <v>-41777.449999999997</v>
      </c>
    </row>
    <row r="375" spans="1:6" x14ac:dyDescent="0.2">
      <c r="A375" s="30" t="s">
        <v>1398</v>
      </c>
      <c r="B375" s="29" t="s">
        <v>1399</v>
      </c>
      <c r="C375" s="31">
        <v>0</v>
      </c>
      <c r="D375" s="31">
        <v>406351.54</v>
      </c>
      <c r="E375" s="31">
        <v>441595.9</v>
      </c>
      <c r="F375" s="31">
        <v>-35244.36</v>
      </c>
    </row>
    <row r="376" spans="1:6" x14ac:dyDescent="0.2">
      <c r="A376" s="30">
        <v>5</v>
      </c>
      <c r="B376" s="29" t="s">
        <v>1400</v>
      </c>
      <c r="C376" s="31">
        <v>0</v>
      </c>
      <c r="D376" s="31">
        <v>137770756.34999999</v>
      </c>
      <c r="E376" s="31">
        <v>4251208.6100000003</v>
      </c>
      <c r="F376" s="31">
        <v>133519547.73999999</v>
      </c>
    </row>
    <row r="377" spans="1:6" x14ac:dyDescent="0.2">
      <c r="A377" s="30">
        <v>5.0999999999999996</v>
      </c>
      <c r="B377" s="29" t="s">
        <v>1401</v>
      </c>
      <c r="C377" s="31">
        <v>0</v>
      </c>
      <c r="D377" s="31">
        <v>137725668.31999999</v>
      </c>
      <c r="E377" s="31">
        <v>4251208.6100000003</v>
      </c>
      <c r="F377" s="31">
        <v>133474459.70999999</v>
      </c>
    </row>
    <row r="378" spans="1:6" x14ac:dyDescent="0.2">
      <c r="A378" s="30" t="s">
        <v>1402</v>
      </c>
      <c r="B378" s="29" t="s">
        <v>1403</v>
      </c>
      <c r="C378" s="31">
        <v>0</v>
      </c>
      <c r="D378" s="31">
        <v>73855161.109999999</v>
      </c>
      <c r="E378" s="31">
        <v>3620915.83</v>
      </c>
      <c r="F378" s="31">
        <v>70234245.280000001</v>
      </c>
    </row>
    <row r="379" spans="1:6" x14ac:dyDescent="0.2">
      <c r="A379" s="30" t="s">
        <v>1404</v>
      </c>
      <c r="B379" s="29" t="s">
        <v>1405</v>
      </c>
      <c r="C379" s="31">
        <v>0</v>
      </c>
      <c r="D379" s="31">
        <v>43592280.100000001</v>
      </c>
      <c r="E379" s="31">
        <v>2738190.29</v>
      </c>
      <c r="F379" s="31">
        <v>40854089.810000002</v>
      </c>
    </row>
    <row r="380" spans="1:6" x14ac:dyDescent="0.2">
      <c r="A380" s="30" t="s">
        <v>1406</v>
      </c>
      <c r="B380" s="29" t="s">
        <v>1407</v>
      </c>
      <c r="C380" s="31">
        <v>0</v>
      </c>
      <c r="D380" s="31">
        <v>39885385.43</v>
      </c>
      <c r="E380" s="31">
        <v>2655064.61</v>
      </c>
      <c r="F380" s="31">
        <v>37230320.82</v>
      </c>
    </row>
    <row r="381" spans="1:6" x14ac:dyDescent="0.2">
      <c r="A381" s="30" t="s">
        <v>1408</v>
      </c>
      <c r="B381" s="29" t="s">
        <v>1409</v>
      </c>
      <c r="C381" s="31">
        <v>0</v>
      </c>
      <c r="D381" s="31">
        <v>3615455.11</v>
      </c>
      <c r="E381" s="31">
        <v>77666.16</v>
      </c>
      <c r="F381" s="31">
        <v>3537788.95</v>
      </c>
    </row>
    <row r="382" spans="1:6" x14ac:dyDescent="0.2">
      <c r="A382" s="30" t="s">
        <v>1410</v>
      </c>
      <c r="B382" s="29" t="s">
        <v>1411</v>
      </c>
      <c r="C382" s="31">
        <v>0</v>
      </c>
      <c r="D382" s="31">
        <v>91439.56</v>
      </c>
      <c r="E382" s="31">
        <v>5459.52</v>
      </c>
      <c r="F382" s="31">
        <v>85980.04</v>
      </c>
    </row>
    <row r="383" spans="1:6" x14ac:dyDescent="0.2">
      <c r="A383" s="30" t="s">
        <v>1412</v>
      </c>
      <c r="B383" s="29" t="s">
        <v>1413</v>
      </c>
      <c r="C383" s="31">
        <v>0</v>
      </c>
      <c r="D383" s="31">
        <v>28652.79</v>
      </c>
      <c r="E383" s="31">
        <v>0</v>
      </c>
      <c r="F383" s="31">
        <v>28652.79</v>
      </c>
    </row>
    <row r="384" spans="1:6" x14ac:dyDescent="0.2">
      <c r="A384" s="30" t="s">
        <v>1720</v>
      </c>
      <c r="B384" s="29" t="s">
        <v>1721</v>
      </c>
      <c r="C384" s="31">
        <v>0</v>
      </c>
      <c r="D384" s="31">
        <v>20652.79</v>
      </c>
      <c r="E384" s="31">
        <v>0</v>
      </c>
      <c r="F384" s="31">
        <v>20652.79</v>
      </c>
    </row>
    <row r="385" spans="1:6" x14ac:dyDescent="0.2">
      <c r="A385" s="30" t="s">
        <v>1414</v>
      </c>
      <c r="B385" s="29" t="s">
        <v>1415</v>
      </c>
      <c r="C385" s="31">
        <v>0</v>
      </c>
      <c r="D385" s="31">
        <v>8000</v>
      </c>
      <c r="E385" s="31">
        <v>0</v>
      </c>
      <c r="F385" s="31">
        <v>8000</v>
      </c>
    </row>
    <row r="386" spans="1:6" x14ac:dyDescent="0.2">
      <c r="A386" s="30" t="s">
        <v>1416</v>
      </c>
      <c r="B386" s="29" t="s">
        <v>1417</v>
      </c>
      <c r="C386" s="31">
        <v>0</v>
      </c>
      <c r="D386" s="31">
        <v>4582660.1900000004</v>
      </c>
      <c r="E386" s="31">
        <v>131287.48000000001</v>
      </c>
      <c r="F386" s="31">
        <v>4451372.71</v>
      </c>
    </row>
    <row r="387" spans="1:6" x14ac:dyDescent="0.2">
      <c r="A387" s="30" t="s">
        <v>1418</v>
      </c>
      <c r="B387" s="29" t="s">
        <v>1419</v>
      </c>
      <c r="C387" s="31">
        <v>0</v>
      </c>
      <c r="D387" s="31">
        <v>1905389.44</v>
      </c>
      <c r="E387" s="31">
        <v>83572.42</v>
      </c>
      <c r="F387" s="31">
        <v>1821817.02</v>
      </c>
    </row>
    <row r="388" spans="1:6" x14ac:dyDescent="0.2">
      <c r="A388" s="30" t="s">
        <v>1420</v>
      </c>
      <c r="B388" s="29" t="s">
        <v>1421</v>
      </c>
      <c r="C388" s="31">
        <v>0</v>
      </c>
      <c r="D388" s="31">
        <v>84770.04</v>
      </c>
      <c r="E388" s="31">
        <v>4053.69</v>
      </c>
      <c r="F388" s="31">
        <v>80716.350000000006</v>
      </c>
    </row>
    <row r="389" spans="1:6" x14ac:dyDescent="0.2">
      <c r="A389" s="30" t="s">
        <v>1422</v>
      </c>
      <c r="B389" s="29" t="s">
        <v>1423</v>
      </c>
      <c r="C389" s="31">
        <v>0</v>
      </c>
      <c r="D389" s="31">
        <v>146778.20000000001</v>
      </c>
      <c r="E389" s="31">
        <v>13748.66</v>
      </c>
      <c r="F389" s="31">
        <v>133029.54</v>
      </c>
    </row>
    <row r="390" spans="1:6" x14ac:dyDescent="0.2">
      <c r="A390" s="30" t="s">
        <v>1424</v>
      </c>
      <c r="B390" s="29" t="s">
        <v>1425</v>
      </c>
      <c r="C390" s="31">
        <v>0</v>
      </c>
      <c r="D390" s="31">
        <v>1693211.95</v>
      </c>
      <c r="E390" s="31">
        <v>19348.12</v>
      </c>
      <c r="F390" s="31">
        <v>1673863.83</v>
      </c>
    </row>
    <row r="391" spans="1:6" x14ac:dyDescent="0.2">
      <c r="A391" s="30" t="s">
        <v>1426</v>
      </c>
      <c r="B391" s="29" t="s">
        <v>1427</v>
      </c>
      <c r="C391" s="31">
        <v>0</v>
      </c>
      <c r="D391" s="31">
        <v>653200</v>
      </c>
      <c r="E391" s="31">
        <v>0</v>
      </c>
      <c r="F391" s="31">
        <v>653200</v>
      </c>
    </row>
    <row r="392" spans="1:6" x14ac:dyDescent="0.2">
      <c r="A392" s="30" t="s">
        <v>1428</v>
      </c>
      <c r="B392" s="29" t="s">
        <v>1429</v>
      </c>
      <c r="C392" s="31">
        <v>0</v>
      </c>
      <c r="D392" s="31">
        <v>99310.56</v>
      </c>
      <c r="E392" s="31">
        <v>10564.59</v>
      </c>
      <c r="F392" s="31">
        <v>88745.97</v>
      </c>
    </row>
    <row r="393" spans="1:6" x14ac:dyDescent="0.2">
      <c r="A393" s="30" t="s">
        <v>1430</v>
      </c>
      <c r="B393" s="29" t="s">
        <v>1431</v>
      </c>
      <c r="C393" s="31">
        <v>0</v>
      </c>
      <c r="D393" s="31">
        <v>12152319.34</v>
      </c>
      <c r="E393" s="31">
        <v>0</v>
      </c>
      <c r="F393" s="31">
        <v>12152319.34</v>
      </c>
    </row>
    <row r="394" spans="1:6" x14ac:dyDescent="0.2">
      <c r="A394" s="30" t="s">
        <v>1432</v>
      </c>
      <c r="B394" s="29" t="s">
        <v>1433</v>
      </c>
      <c r="C394" s="31">
        <v>0</v>
      </c>
      <c r="D394" s="31">
        <v>5451089.5</v>
      </c>
      <c r="E394" s="31">
        <v>0</v>
      </c>
      <c r="F394" s="31">
        <v>5451089.5</v>
      </c>
    </row>
    <row r="395" spans="1:6" x14ac:dyDescent="0.2">
      <c r="A395" s="30" t="s">
        <v>1434</v>
      </c>
      <c r="B395" s="29" t="s">
        <v>1435</v>
      </c>
      <c r="C395" s="31">
        <v>0</v>
      </c>
      <c r="D395" s="31">
        <v>2435208.79</v>
      </c>
      <c r="E395" s="31">
        <v>0</v>
      </c>
      <c r="F395" s="31">
        <v>2435208.79</v>
      </c>
    </row>
    <row r="396" spans="1:6" x14ac:dyDescent="0.2">
      <c r="A396" s="30" t="s">
        <v>1436</v>
      </c>
      <c r="B396" s="29" t="s">
        <v>1437</v>
      </c>
      <c r="C396" s="31">
        <v>0</v>
      </c>
      <c r="D396" s="31">
        <v>4055959.17</v>
      </c>
      <c r="E396" s="31">
        <v>0</v>
      </c>
      <c r="F396" s="31">
        <v>4055959.17</v>
      </c>
    </row>
    <row r="397" spans="1:6" x14ac:dyDescent="0.2">
      <c r="A397" s="30" t="s">
        <v>1438</v>
      </c>
      <c r="B397" s="29" t="s">
        <v>1439</v>
      </c>
      <c r="C397" s="31">
        <v>0</v>
      </c>
      <c r="D397" s="31">
        <v>210061.88</v>
      </c>
      <c r="E397" s="31">
        <v>0</v>
      </c>
      <c r="F397" s="31">
        <v>210061.88</v>
      </c>
    </row>
    <row r="398" spans="1:6" x14ac:dyDescent="0.2">
      <c r="A398" s="30" t="s">
        <v>1440</v>
      </c>
      <c r="B398" s="29" t="s">
        <v>1441</v>
      </c>
      <c r="C398" s="31">
        <v>0</v>
      </c>
      <c r="D398" s="31">
        <v>13499248.689999999</v>
      </c>
      <c r="E398" s="31">
        <v>751438.06</v>
      </c>
      <c r="F398" s="31">
        <v>12747810.630000001</v>
      </c>
    </row>
    <row r="399" spans="1:6" x14ac:dyDescent="0.2">
      <c r="A399" s="30" t="s">
        <v>1442</v>
      </c>
      <c r="B399" s="29" t="s">
        <v>1443</v>
      </c>
      <c r="C399" s="31">
        <v>0</v>
      </c>
      <c r="D399" s="31">
        <v>3170296.22</v>
      </c>
      <c r="E399" s="31">
        <v>210490.79</v>
      </c>
      <c r="F399" s="31">
        <v>2959805.43</v>
      </c>
    </row>
    <row r="400" spans="1:6" x14ac:dyDescent="0.2">
      <c r="A400" s="30" t="s">
        <v>1444</v>
      </c>
      <c r="B400" s="29" t="s">
        <v>1445</v>
      </c>
      <c r="C400" s="31">
        <v>0</v>
      </c>
      <c r="D400" s="31">
        <v>276385.65000000002</v>
      </c>
      <c r="E400" s="31">
        <v>6019.11</v>
      </c>
      <c r="F400" s="31">
        <v>270366.53999999998</v>
      </c>
    </row>
    <row r="401" spans="1:6" x14ac:dyDescent="0.2">
      <c r="A401" s="30" t="s">
        <v>1446</v>
      </c>
      <c r="B401" s="29" t="s">
        <v>1447</v>
      </c>
      <c r="C401" s="31">
        <v>0</v>
      </c>
      <c r="D401" s="31">
        <v>1591062.58</v>
      </c>
      <c r="E401" s="31">
        <v>251488.44</v>
      </c>
      <c r="F401" s="31">
        <v>1339574.1399999999</v>
      </c>
    </row>
    <row r="402" spans="1:6" x14ac:dyDescent="0.2">
      <c r="A402" s="30" t="s">
        <v>1448</v>
      </c>
      <c r="B402" s="29" t="s">
        <v>1449</v>
      </c>
      <c r="C402" s="31">
        <v>0</v>
      </c>
      <c r="D402" s="31">
        <v>157350</v>
      </c>
      <c r="E402" s="31">
        <v>0</v>
      </c>
      <c r="F402" s="31">
        <v>157350</v>
      </c>
    </row>
    <row r="403" spans="1:6" x14ac:dyDescent="0.2">
      <c r="A403" s="30" t="s">
        <v>1450</v>
      </c>
      <c r="B403" s="29" t="s">
        <v>1451</v>
      </c>
      <c r="C403" s="31">
        <v>0</v>
      </c>
      <c r="D403" s="31">
        <v>63270</v>
      </c>
      <c r="E403" s="31">
        <v>0</v>
      </c>
      <c r="F403" s="31">
        <v>63270</v>
      </c>
    </row>
    <row r="404" spans="1:6" x14ac:dyDescent="0.2">
      <c r="A404" s="30" t="s">
        <v>1722</v>
      </c>
      <c r="B404" s="29" t="s">
        <v>1723</v>
      </c>
      <c r="C404" s="31">
        <v>0</v>
      </c>
      <c r="D404" s="31">
        <v>530</v>
      </c>
      <c r="E404" s="31">
        <v>0</v>
      </c>
      <c r="F404" s="31">
        <v>530</v>
      </c>
    </row>
    <row r="405" spans="1:6" x14ac:dyDescent="0.2">
      <c r="A405" s="30" t="s">
        <v>1452</v>
      </c>
      <c r="B405" s="29" t="s">
        <v>1453</v>
      </c>
      <c r="C405" s="31">
        <v>0</v>
      </c>
      <c r="D405" s="31">
        <v>1816858.04</v>
      </c>
      <c r="E405" s="31">
        <v>0</v>
      </c>
      <c r="F405" s="31">
        <v>1816858.04</v>
      </c>
    </row>
    <row r="406" spans="1:6" x14ac:dyDescent="0.2">
      <c r="A406" s="30" t="s">
        <v>1454</v>
      </c>
      <c r="B406" s="29" t="s">
        <v>1455</v>
      </c>
      <c r="C406" s="31">
        <v>0</v>
      </c>
      <c r="D406" s="31">
        <v>5898419.8700000001</v>
      </c>
      <c r="E406" s="31">
        <v>275575.71999999997</v>
      </c>
      <c r="F406" s="31">
        <v>5622844.1500000004</v>
      </c>
    </row>
    <row r="407" spans="1:6" x14ac:dyDescent="0.2">
      <c r="A407" s="30" t="s">
        <v>1456</v>
      </c>
      <c r="B407" s="29" t="s">
        <v>1457</v>
      </c>
      <c r="C407" s="31">
        <v>0</v>
      </c>
      <c r="D407" s="31">
        <v>376000</v>
      </c>
      <c r="E407" s="31">
        <v>1600</v>
      </c>
      <c r="F407" s="31">
        <v>374400</v>
      </c>
    </row>
    <row r="408" spans="1:6" x14ac:dyDescent="0.2">
      <c r="A408" s="30" t="s">
        <v>1458</v>
      </c>
      <c r="B408" s="29" t="s">
        <v>1459</v>
      </c>
      <c r="C408" s="31">
        <v>0</v>
      </c>
      <c r="D408" s="31">
        <v>67061</v>
      </c>
      <c r="E408" s="31">
        <v>264</v>
      </c>
      <c r="F408" s="31">
        <v>66797</v>
      </c>
    </row>
    <row r="409" spans="1:6" x14ac:dyDescent="0.2">
      <c r="A409" s="30" t="s">
        <v>1460</v>
      </c>
      <c r="B409" s="29" t="s">
        <v>1441</v>
      </c>
      <c r="C409" s="31">
        <v>0</v>
      </c>
      <c r="D409" s="31">
        <v>82015.33</v>
      </c>
      <c r="E409" s="31">
        <v>6000</v>
      </c>
      <c r="F409" s="31">
        <v>76015.33</v>
      </c>
    </row>
    <row r="410" spans="1:6" x14ac:dyDescent="0.2">
      <c r="A410" s="30" t="s">
        <v>1461</v>
      </c>
      <c r="B410" s="29" t="s">
        <v>1462</v>
      </c>
      <c r="C410" s="31">
        <v>0</v>
      </c>
      <c r="D410" s="31">
        <v>16913215.77</v>
      </c>
      <c r="E410" s="31">
        <v>547027.53</v>
      </c>
      <c r="F410" s="31">
        <v>16366188.24</v>
      </c>
    </row>
    <row r="411" spans="1:6" x14ac:dyDescent="0.2">
      <c r="A411" s="30" t="s">
        <v>1463</v>
      </c>
      <c r="B411" s="29" t="s">
        <v>1464</v>
      </c>
      <c r="C411" s="31">
        <v>0</v>
      </c>
      <c r="D411" s="31">
        <v>1507495.32</v>
      </c>
      <c r="E411" s="31">
        <v>600</v>
      </c>
      <c r="F411" s="31">
        <v>1506895.32</v>
      </c>
    </row>
    <row r="412" spans="1:6" x14ac:dyDescent="0.2">
      <c r="A412" s="30" t="s">
        <v>1465</v>
      </c>
      <c r="B412" s="29" t="s">
        <v>1466</v>
      </c>
      <c r="C412" s="31">
        <v>0</v>
      </c>
      <c r="D412" s="31">
        <v>701464.11</v>
      </c>
      <c r="E412" s="31">
        <v>0</v>
      </c>
      <c r="F412" s="31">
        <v>701464.11</v>
      </c>
    </row>
    <row r="413" spans="1:6" x14ac:dyDescent="0.2">
      <c r="A413" s="30" t="s">
        <v>1467</v>
      </c>
      <c r="B413" s="29" t="s">
        <v>1468</v>
      </c>
      <c r="C413" s="31">
        <v>0</v>
      </c>
      <c r="D413" s="31">
        <v>21704.9</v>
      </c>
      <c r="E413" s="31">
        <v>0</v>
      </c>
      <c r="F413" s="31">
        <v>21704.9</v>
      </c>
    </row>
    <row r="414" spans="1:6" x14ac:dyDescent="0.2">
      <c r="A414" s="30" t="s">
        <v>1469</v>
      </c>
      <c r="B414" s="29" t="s">
        <v>1470</v>
      </c>
      <c r="C414" s="31">
        <v>0</v>
      </c>
      <c r="D414" s="31">
        <v>11141.08</v>
      </c>
      <c r="E414" s="31">
        <v>0</v>
      </c>
      <c r="F414" s="31">
        <v>11141.08</v>
      </c>
    </row>
    <row r="415" spans="1:6" x14ac:dyDescent="0.2">
      <c r="A415" s="30" t="s">
        <v>1471</v>
      </c>
      <c r="B415" s="29" t="s">
        <v>1472</v>
      </c>
      <c r="C415" s="31">
        <v>0</v>
      </c>
      <c r="D415" s="31">
        <v>231838.92</v>
      </c>
      <c r="E415" s="31">
        <v>0</v>
      </c>
      <c r="F415" s="31">
        <v>231838.92</v>
      </c>
    </row>
    <row r="416" spans="1:6" x14ac:dyDescent="0.2">
      <c r="A416" s="30" t="s">
        <v>1473</v>
      </c>
      <c r="B416" s="29" t="s">
        <v>1474</v>
      </c>
      <c r="C416" s="31">
        <v>0</v>
      </c>
      <c r="D416" s="31">
        <v>4380.1400000000003</v>
      </c>
      <c r="E416" s="31">
        <v>0</v>
      </c>
      <c r="F416" s="31">
        <v>4380.1400000000003</v>
      </c>
    </row>
    <row r="417" spans="1:6" x14ac:dyDescent="0.2">
      <c r="A417" s="30" t="s">
        <v>1475</v>
      </c>
      <c r="B417" s="29" t="s">
        <v>1476</v>
      </c>
      <c r="C417" s="31">
        <v>0</v>
      </c>
      <c r="D417" s="31">
        <v>263458.57</v>
      </c>
      <c r="E417" s="31">
        <v>600</v>
      </c>
      <c r="F417" s="31">
        <v>262858.57</v>
      </c>
    </row>
    <row r="418" spans="1:6" x14ac:dyDescent="0.2">
      <c r="A418" s="30" t="s">
        <v>1477</v>
      </c>
      <c r="B418" s="29" t="s">
        <v>871</v>
      </c>
      <c r="C418" s="31">
        <v>0</v>
      </c>
      <c r="D418" s="31">
        <v>273507.59999999998</v>
      </c>
      <c r="E418" s="31">
        <v>0</v>
      </c>
      <c r="F418" s="31">
        <v>273507.59999999998</v>
      </c>
    </row>
    <row r="419" spans="1:6" x14ac:dyDescent="0.2">
      <c r="A419" s="30" t="s">
        <v>1478</v>
      </c>
      <c r="B419" s="29" t="s">
        <v>1479</v>
      </c>
      <c r="C419" s="31">
        <v>0</v>
      </c>
      <c r="D419" s="31">
        <v>164003.74</v>
      </c>
      <c r="E419" s="31">
        <v>0</v>
      </c>
      <c r="F419" s="31">
        <v>164003.74</v>
      </c>
    </row>
    <row r="420" spans="1:6" x14ac:dyDescent="0.2">
      <c r="A420" s="30" t="s">
        <v>1480</v>
      </c>
      <c r="B420" s="29" t="s">
        <v>1481</v>
      </c>
      <c r="C420" s="31">
        <v>0</v>
      </c>
      <c r="D420" s="31">
        <v>164003.74</v>
      </c>
      <c r="E420" s="31">
        <v>0</v>
      </c>
      <c r="F420" s="31">
        <v>164003.74</v>
      </c>
    </row>
    <row r="421" spans="1:6" x14ac:dyDescent="0.2">
      <c r="A421" s="30" t="s">
        <v>1482</v>
      </c>
      <c r="B421" s="29" t="s">
        <v>1483</v>
      </c>
      <c r="C421" s="31">
        <v>0</v>
      </c>
      <c r="D421" s="31">
        <v>5518957.5899999999</v>
      </c>
      <c r="E421" s="31">
        <v>380537.52</v>
      </c>
      <c r="F421" s="31">
        <v>5138420.07</v>
      </c>
    </row>
    <row r="422" spans="1:6" x14ac:dyDescent="0.2">
      <c r="A422" s="30" t="s">
        <v>1484</v>
      </c>
      <c r="B422" s="29" t="s">
        <v>873</v>
      </c>
      <c r="C422" s="31">
        <v>0</v>
      </c>
      <c r="D422" s="31">
        <v>796911.38</v>
      </c>
      <c r="E422" s="31">
        <v>14859.86</v>
      </c>
      <c r="F422" s="31">
        <v>782051.52</v>
      </c>
    </row>
    <row r="423" spans="1:6" x14ac:dyDescent="0.2">
      <c r="A423" s="30" t="s">
        <v>1485</v>
      </c>
      <c r="B423" s="29" t="s">
        <v>875</v>
      </c>
      <c r="C423" s="31">
        <v>0</v>
      </c>
      <c r="D423" s="31">
        <v>945499.11</v>
      </c>
      <c r="E423" s="31">
        <v>34900.35</v>
      </c>
      <c r="F423" s="31">
        <v>910598.76</v>
      </c>
    </row>
    <row r="424" spans="1:6" x14ac:dyDescent="0.2">
      <c r="A424" s="30" t="s">
        <v>1486</v>
      </c>
      <c r="B424" s="29" t="s">
        <v>877</v>
      </c>
      <c r="C424" s="31">
        <v>0</v>
      </c>
      <c r="D424" s="31">
        <v>588.37</v>
      </c>
      <c r="E424" s="31">
        <v>0</v>
      </c>
      <c r="F424" s="31">
        <v>588.37</v>
      </c>
    </row>
    <row r="425" spans="1:6" x14ac:dyDescent="0.2">
      <c r="A425" s="30" t="s">
        <v>1487</v>
      </c>
      <c r="B425" s="29" t="s">
        <v>879</v>
      </c>
      <c r="C425" s="31">
        <v>0</v>
      </c>
      <c r="D425" s="31">
        <v>6508.64</v>
      </c>
      <c r="E425" s="31">
        <v>0</v>
      </c>
      <c r="F425" s="31">
        <v>6508.64</v>
      </c>
    </row>
    <row r="426" spans="1:6" x14ac:dyDescent="0.2">
      <c r="A426" s="30" t="s">
        <v>1488</v>
      </c>
      <c r="B426" s="29" t="s">
        <v>881</v>
      </c>
      <c r="C426" s="31">
        <v>0</v>
      </c>
      <c r="D426" s="31">
        <v>1291594.1399999999</v>
      </c>
      <c r="E426" s="31">
        <v>0</v>
      </c>
      <c r="F426" s="31">
        <v>1291594.1399999999</v>
      </c>
    </row>
    <row r="427" spans="1:6" x14ac:dyDescent="0.2">
      <c r="A427" s="30" t="s">
        <v>1489</v>
      </c>
      <c r="B427" s="29" t="s">
        <v>883</v>
      </c>
      <c r="C427" s="31">
        <v>0</v>
      </c>
      <c r="D427" s="31">
        <v>267044.93</v>
      </c>
      <c r="E427" s="31">
        <v>44232.65</v>
      </c>
      <c r="F427" s="31">
        <v>222812.28</v>
      </c>
    </row>
    <row r="428" spans="1:6" x14ac:dyDescent="0.2">
      <c r="A428" s="30" t="s">
        <v>1724</v>
      </c>
      <c r="B428" s="29" t="s">
        <v>1725</v>
      </c>
      <c r="C428" s="31">
        <v>0</v>
      </c>
      <c r="D428" s="31">
        <v>47.41</v>
      </c>
      <c r="E428" s="31">
        <v>0</v>
      </c>
      <c r="F428" s="31">
        <v>47.41</v>
      </c>
    </row>
    <row r="429" spans="1:6" x14ac:dyDescent="0.2">
      <c r="A429" s="30" t="s">
        <v>1490</v>
      </c>
      <c r="B429" s="29" t="s">
        <v>1491</v>
      </c>
      <c r="C429" s="31">
        <v>0</v>
      </c>
      <c r="D429" s="31">
        <v>2210763.61</v>
      </c>
      <c r="E429" s="31">
        <v>286544.65999999997</v>
      </c>
      <c r="F429" s="31">
        <v>1924218.95</v>
      </c>
    </row>
    <row r="430" spans="1:6" x14ac:dyDescent="0.2">
      <c r="A430" s="30" t="s">
        <v>1492</v>
      </c>
      <c r="B430" s="29" t="s">
        <v>1493</v>
      </c>
      <c r="C430" s="31">
        <v>0</v>
      </c>
      <c r="D430" s="31">
        <v>617643.43000000005</v>
      </c>
      <c r="E430" s="31">
        <v>10494.76</v>
      </c>
      <c r="F430" s="31">
        <v>607148.67000000004</v>
      </c>
    </row>
    <row r="431" spans="1:6" x14ac:dyDescent="0.2">
      <c r="A431" s="30" t="s">
        <v>1726</v>
      </c>
      <c r="B431" s="29" t="s">
        <v>1703</v>
      </c>
      <c r="C431" s="31">
        <v>0</v>
      </c>
      <c r="D431" s="31">
        <v>2000</v>
      </c>
      <c r="E431" s="31">
        <v>0</v>
      </c>
      <c r="F431" s="31">
        <v>2000</v>
      </c>
    </row>
    <row r="432" spans="1:6" x14ac:dyDescent="0.2">
      <c r="A432" s="30" t="s">
        <v>1727</v>
      </c>
      <c r="B432" s="29" t="s">
        <v>1728</v>
      </c>
      <c r="C432" s="31">
        <v>0</v>
      </c>
      <c r="D432" s="31">
        <v>688.8</v>
      </c>
      <c r="E432" s="31">
        <v>0</v>
      </c>
      <c r="F432" s="31">
        <v>688.8</v>
      </c>
    </row>
    <row r="433" spans="1:6" x14ac:dyDescent="0.2">
      <c r="A433" s="30" t="s">
        <v>1494</v>
      </c>
      <c r="B433" s="29" t="s">
        <v>1495</v>
      </c>
      <c r="C433" s="31">
        <v>0</v>
      </c>
      <c r="D433" s="31">
        <v>100750.63</v>
      </c>
      <c r="E433" s="31">
        <v>702.76</v>
      </c>
      <c r="F433" s="31">
        <v>100047.87</v>
      </c>
    </row>
    <row r="434" spans="1:6" x14ac:dyDescent="0.2">
      <c r="A434" s="30" t="s">
        <v>1496</v>
      </c>
      <c r="B434" s="29" t="s">
        <v>889</v>
      </c>
      <c r="C434" s="31">
        <v>0</v>
      </c>
      <c r="D434" s="31">
        <v>514204</v>
      </c>
      <c r="E434" s="31">
        <v>9792</v>
      </c>
      <c r="F434" s="31">
        <v>504412</v>
      </c>
    </row>
    <row r="435" spans="1:6" x14ac:dyDescent="0.2">
      <c r="A435" s="30" t="s">
        <v>1497</v>
      </c>
      <c r="B435" s="29" t="s">
        <v>1498</v>
      </c>
      <c r="C435" s="31">
        <v>0</v>
      </c>
      <c r="D435" s="31">
        <v>5055539.17</v>
      </c>
      <c r="E435" s="31">
        <v>87668.12</v>
      </c>
      <c r="F435" s="31">
        <v>4967871.05</v>
      </c>
    </row>
    <row r="436" spans="1:6" x14ac:dyDescent="0.2">
      <c r="A436" s="30" t="s">
        <v>1499</v>
      </c>
      <c r="B436" s="29" t="s">
        <v>1500</v>
      </c>
      <c r="C436" s="31">
        <v>0</v>
      </c>
      <c r="D436" s="31">
        <v>99624.95</v>
      </c>
      <c r="E436" s="31">
        <v>0</v>
      </c>
      <c r="F436" s="31">
        <v>99624.95</v>
      </c>
    </row>
    <row r="437" spans="1:6" x14ac:dyDescent="0.2">
      <c r="A437" s="30" t="s">
        <v>1501</v>
      </c>
      <c r="B437" s="29" t="s">
        <v>891</v>
      </c>
      <c r="C437" s="31">
        <v>0</v>
      </c>
      <c r="D437" s="31">
        <v>4955914.22</v>
      </c>
      <c r="E437" s="31">
        <v>87668.12</v>
      </c>
      <c r="F437" s="31">
        <v>4868246.0999999996</v>
      </c>
    </row>
    <row r="438" spans="1:6" x14ac:dyDescent="0.2">
      <c r="A438" s="30" t="s">
        <v>1502</v>
      </c>
      <c r="B438" s="29" t="s">
        <v>1503</v>
      </c>
      <c r="C438" s="31">
        <v>0</v>
      </c>
      <c r="D438" s="31">
        <v>2416503.48</v>
      </c>
      <c r="E438" s="31">
        <v>35500.94</v>
      </c>
      <c r="F438" s="31">
        <v>2381002.54</v>
      </c>
    </row>
    <row r="439" spans="1:6" x14ac:dyDescent="0.2">
      <c r="A439" s="30" t="s">
        <v>1504</v>
      </c>
      <c r="B439" s="29" t="s">
        <v>1505</v>
      </c>
      <c r="C439" s="31">
        <v>0</v>
      </c>
      <c r="D439" s="31">
        <v>1547896.01</v>
      </c>
      <c r="E439" s="31">
        <v>0</v>
      </c>
      <c r="F439" s="31">
        <v>1547896.01</v>
      </c>
    </row>
    <row r="440" spans="1:6" x14ac:dyDescent="0.2">
      <c r="A440" s="30" t="s">
        <v>1506</v>
      </c>
      <c r="B440" s="29" t="s">
        <v>895</v>
      </c>
      <c r="C440" s="31">
        <v>0</v>
      </c>
      <c r="D440" s="31">
        <v>646493.31999999995</v>
      </c>
      <c r="E440" s="31">
        <v>33386</v>
      </c>
      <c r="F440" s="31">
        <v>613107.31999999995</v>
      </c>
    </row>
    <row r="441" spans="1:6" x14ac:dyDescent="0.2">
      <c r="A441" s="30" t="s">
        <v>1507</v>
      </c>
      <c r="B441" s="29" t="s">
        <v>1508</v>
      </c>
      <c r="C441" s="31">
        <v>0</v>
      </c>
      <c r="D441" s="31">
        <v>222114.15</v>
      </c>
      <c r="E441" s="31">
        <v>2114.94</v>
      </c>
      <c r="F441" s="31">
        <v>219999.21</v>
      </c>
    </row>
    <row r="442" spans="1:6" x14ac:dyDescent="0.2">
      <c r="A442" s="30" t="s">
        <v>1509</v>
      </c>
      <c r="B442" s="29" t="s">
        <v>1510</v>
      </c>
      <c r="C442" s="31">
        <v>0</v>
      </c>
      <c r="D442" s="31">
        <v>1633073.04</v>
      </c>
      <c r="E442" s="31">
        <v>32226.19</v>
      </c>
      <c r="F442" s="31">
        <v>1600846.85</v>
      </c>
    </row>
    <row r="443" spans="1:6" x14ac:dyDescent="0.2">
      <c r="A443" s="30" t="s">
        <v>1511</v>
      </c>
      <c r="B443" s="29" t="s">
        <v>897</v>
      </c>
      <c r="C443" s="31">
        <v>0</v>
      </c>
      <c r="D443" s="31">
        <v>333204.08</v>
      </c>
      <c r="E443" s="31">
        <v>32226.19</v>
      </c>
      <c r="F443" s="31">
        <v>300977.89</v>
      </c>
    </row>
    <row r="444" spans="1:6" x14ac:dyDescent="0.2">
      <c r="A444" s="30" t="s">
        <v>1512</v>
      </c>
      <c r="B444" s="29" t="s">
        <v>899</v>
      </c>
      <c r="C444" s="31">
        <v>0</v>
      </c>
      <c r="D444" s="31">
        <v>1523.27</v>
      </c>
      <c r="E444" s="31">
        <v>0</v>
      </c>
      <c r="F444" s="31">
        <v>1523.27</v>
      </c>
    </row>
    <row r="445" spans="1:6" x14ac:dyDescent="0.2">
      <c r="A445" s="30" t="s">
        <v>1513</v>
      </c>
      <c r="B445" s="29" t="s">
        <v>1514</v>
      </c>
      <c r="C445" s="31">
        <v>0</v>
      </c>
      <c r="D445" s="31">
        <v>8851.31</v>
      </c>
      <c r="E445" s="31">
        <v>0</v>
      </c>
      <c r="F445" s="31">
        <v>8851.31</v>
      </c>
    </row>
    <row r="446" spans="1:6" x14ac:dyDescent="0.2">
      <c r="A446" s="30" t="s">
        <v>1515</v>
      </c>
      <c r="B446" s="29" t="s">
        <v>1516</v>
      </c>
      <c r="C446" s="31">
        <v>0</v>
      </c>
      <c r="D446" s="31">
        <v>170686</v>
      </c>
      <c r="E446" s="31">
        <v>0</v>
      </c>
      <c r="F446" s="31">
        <v>170686</v>
      </c>
    </row>
    <row r="447" spans="1:6" x14ac:dyDescent="0.2">
      <c r="A447" s="30" t="s">
        <v>1517</v>
      </c>
      <c r="B447" s="29" t="s">
        <v>1518</v>
      </c>
      <c r="C447" s="31">
        <v>0</v>
      </c>
      <c r="D447" s="31">
        <v>581472.93999999994</v>
      </c>
      <c r="E447" s="31">
        <v>0</v>
      </c>
      <c r="F447" s="31">
        <v>581472.93999999994</v>
      </c>
    </row>
    <row r="448" spans="1:6" x14ac:dyDescent="0.2">
      <c r="A448" s="30" t="s">
        <v>1519</v>
      </c>
      <c r="B448" s="29" t="s">
        <v>1520</v>
      </c>
      <c r="C448" s="31">
        <v>0</v>
      </c>
      <c r="D448" s="31">
        <v>537335.43999999994</v>
      </c>
      <c r="E448" s="31">
        <v>0</v>
      </c>
      <c r="F448" s="31">
        <v>537335.43999999994</v>
      </c>
    </row>
    <row r="449" spans="1:6" x14ac:dyDescent="0.2">
      <c r="A449" s="30" t="s">
        <v>1521</v>
      </c>
      <c r="B449" s="29" t="s">
        <v>1522</v>
      </c>
      <c r="C449" s="31">
        <v>0</v>
      </c>
      <c r="D449" s="31">
        <v>46957291.439999998</v>
      </c>
      <c r="E449" s="31">
        <v>83265.25</v>
      </c>
      <c r="F449" s="31">
        <v>46874026.189999998</v>
      </c>
    </row>
    <row r="450" spans="1:6" x14ac:dyDescent="0.2">
      <c r="A450" s="30" t="s">
        <v>1523</v>
      </c>
      <c r="B450" s="29" t="s">
        <v>1524</v>
      </c>
      <c r="C450" s="31">
        <v>0</v>
      </c>
      <c r="D450" s="31">
        <v>22879522.629999999</v>
      </c>
      <c r="E450" s="31">
        <v>696.62</v>
      </c>
      <c r="F450" s="31">
        <v>22878826.010000002</v>
      </c>
    </row>
    <row r="451" spans="1:6" x14ac:dyDescent="0.2">
      <c r="A451" s="30" t="s">
        <v>1525</v>
      </c>
      <c r="B451" s="29" t="s">
        <v>1526</v>
      </c>
      <c r="C451" s="31">
        <v>0</v>
      </c>
      <c r="D451" s="31">
        <v>22342775.82</v>
      </c>
      <c r="E451" s="31">
        <v>0</v>
      </c>
      <c r="F451" s="31">
        <v>22342775.82</v>
      </c>
    </row>
    <row r="452" spans="1:6" x14ac:dyDescent="0.2">
      <c r="A452" s="30" t="s">
        <v>1527</v>
      </c>
      <c r="B452" s="29" t="s">
        <v>1528</v>
      </c>
      <c r="C452" s="31">
        <v>0</v>
      </c>
      <c r="D452" s="31">
        <v>179146.15</v>
      </c>
      <c r="E452" s="31">
        <v>0</v>
      </c>
      <c r="F452" s="31">
        <v>179146.15</v>
      </c>
    </row>
    <row r="453" spans="1:6" x14ac:dyDescent="0.2">
      <c r="A453" s="30" t="s">
        <v>1529</v>
      </c>
      <c r="B453" s="29" t="s">
        <v>1530</v>
      </c>
      <c r="C453" s="31">
        <v>0</v>
      </c>
      <c r="D453" s="31">
        <v>215934.27</v>
      </c>
      <c r="E453" s="31">
        <v>696.62</v>
      </c>
      <c r="F453" s="31">
        <v>215237.65</v>
      </c>
    </row>
    <row r="454" spans="1:6" x14ac:dyDescent="0.2">
      <c r="A454" s="30" t="s">
        <v>1531</v>
      </c>
      <c r="B454" s="29" t="s">
        <v>1532</v>
      </c>
      <c r="C454" s="31">
        <v>0</v>
      </c>
      <c r="D454" s="31">
        <v>35200</v>
      </c>
      <c r="E454" s="31">
        <v>0</v>
      </c>
      <c r="F454" s="31">
        <v>35200</v>
      </c>
    </row>
    <row r="455" spans="1:6" x14ac:dyDescent="0.2">
      <c r="A455" s="30" t="s">
        <v>1533</v>
      </c>
      <c r="B455" s="29" t="s">
        <v>1534</v>
      </c>
      <c r="C455" s="31">
        <v>0</v>
      </c>
      <c r="D455" s="31">
        <v>105839.46</v>
      </c>
      <c r="E455" s="31">
        <v>0</v>
      </c>
      <c r="F455" s="31">
        <v>105839.46</v>
      </c>
    </row>
    <row r="456" spans="1:6" x14ac:dyDescent="0.2">
      <c r="A456" s="30" t="s">
        <v>1535</v>
      </c>
      <c r="B456" s="29" t="s">
        <v>1536</v>
      </c>
      <c r="C456" s="31">
        <v>0</v>
      </c>
      <c r="D456" s="31">
        <v>626.92999999999995</v>
      </c>
      <c r="E456" s="31">
        <v>0</v>
      </c>
      <c r="F456" s="31">
        <v>626.92999999999995</v>
      </c>
    </row>
    <row r="457" spans="1:6" x14ac:dyDescent="0.2">
      <c r="A457" s="30" t="s">
        <v>1537</v>
      </c>
      <c r="B457" s="29" t="s">
        <v>1538</v>
      </c>
      <c r="C457" s="31">
        <v>0</v>
      </c>
      <c r="D457" s="31">
        <v>413660.53</v>
      </c>
      <c r="E457" s="31">
        <v>18181.68</v>
      </c>
      <c r="F457" s="31">
        <v>395478.85</v>
      </c>
    </row>
    <row r="458" spans="1:6" x14ac:dyDescent="0.2">
      <c r="A458" s="30" t="s">
        <v>1539</v>
      </c>
      <c r="B458" s="29" t="s">
        <v>1540</v>
      </c>
      <c r="C458" s="31">
        <v>0</v>
      </c>
      <c r="D458" s="31">
        <v>167540.53</v>
      </c>
      <c r="E458" s="31">
        <v>18181.68</v>
      </c>
      <c r="F458" s="31">
        <v>149358.85</v>
      </c>
    </row>
    <row r="459" spans="1:6" x14ac:dyDescent="0.2">
      <c r="A459" s="30" t="s">
        <v>1541</v>
      </c>
      <c r="B459" s="29" t="s">
        <v>1542</v>
      </c>
      <c r="C459" s="31">
        <v>0</v>
      </c>
      <c r="D459" s="31">
        <v>137200</v>
      </c>
      <c r="E459" s="31">
        <v>0</v>
      </c>
      <c r="F459" s="31">
        <v>137200</v>
      </c>
    </row>
    <row r="460" spans="1:6" x14ac:dyDescent="0.2">
      <c r="A460" s="30" t="s">
        <v>1729</v>
      </c>
      <c r="B460" s="29" t="s">
        <v>1730</v>
      </c>
      <c r="C460" s="31">
        <v>0</v>
      </c>
      <c r="D460" s="31">
        <v>88000</v>
      </c>
      <c r="E460" s="31">
        <v>0</v>
      </c>
      <c r="F460" s="31">
        <v>88000</v>
      </c>
    </row>
    <row r="461" spans="1:6" x14ac:dyDescent="0.2">
      <c r="A461" s="30" t="s">
        <v>1543</v>
      </c>
      <c r="B461" s="29" t="s">
        <v>1544</v>
      </c>
      <c r="C461" s="31">
        <v>0</v>
      </c>
      <c r="D461" s="31">
        <v>20920</v>
      </c>
      <c r="E461" s="31">
        <v>0</v>
      </c>
      <c r="F461" s="31">
        <v>20920</v>
      </c>
    </row>
    <row r="462" spans="1:6" x14ac:dyDescent="0.2">
      <c r="A462" s="30" t="s">
        <v>1545</v>
      </c>
      <c r="B462" s="29" t="s">
        <v>1546</v>
      </c>
      <c r="C462" s="31">
        <v>0</v>
      </c>
      <c r="D462" s="31">
        <v>6321906.0700000003</v>
      </c>
      <c r="E462" s="31">
        <v>0</v>
      </c>
      <c r="F462" s="31">
        <v>6321906.0700000003</v>
      </c>
    </row>
    <row r="463" spans="1:6" x14ac:dyDescent="0.2">
      <c r="A463" s="30" t="s">
        <v>1547</v>
      </c>
      <c r="B463" s="29" t="s">
        <v>1548</v>
      </c>
      <c r="C463" s="31">
        <v>0</v>
      </c>
      <c r="D463" s="31">
        <v>36997.589999999997</v>
      </c>
      <c r="E463" s="31">
        <v>0</v>
      </c>
      <c r="F463" s="31">
        <v>36997.589999999997</v>
      </c>
    </row>
    <row r="464" spans="1:6" x14ac:dyDescent="0.2">
      <c r="A464" s="30" t="s">
        <v>1549</v>
      </c>
      <c r="B464" s="29" t="s">
        <v>1550</v>
      </c>
      <c r="C464" s="31">
        <v>0</v>
      </c>
      <c r="D464" s="31">
        <v>1000253</v>
      </c>
      <c r="E464" s="31">
        <v>0</v>
      </c>
      <c r="F464" s="31">
        <v>1000253</v>
      </c>
    </row>
    <row r="465" spans="1:6" x14ac:dyDescent="0.2">
      <c r="A465" s="30" t="s">
        <v>1551</v>
      </c>
      <c r="B465" s="29" t="s">
        <v>1552</v>
      </c>
      <c r="C465" s="31">
        <v>0</v>
      </c>
      <c r="D465" s="31">
        <v>536226.46</v>
      </c>
      <c r="E465" s="31">
        <v>0</v>
      </c>
      <c r="F465" s="31">
        <v>536226.46</v>
      </c>
    </row>
    <row r="466" spans="1:6" x14ac:dyDescent="0.2">
      <c r="A466" s="30" t="s">
        <v>1553</v>
      </c>
      <c r="B466" s="29" t="s">
        <v>1554</v>
      </c>
      <c r="C466" s="31">
        <v>0</v>
      </c>
      <c r="D466" s="31">
        <v>525651.59</v>
      </c>
      <c r="E466" s="31">
        <v>0</v>
      </c>
      <c r="F466" s="31">
        <v>525651.59</v>
      </c>
    </row>
    <row r="467" spans="1:6" x14ac:dyDescent="0.2">
      <c r="A467" s="30" t="s">
        <v>1555</v>
      </c>
      <c r="B467" s="29" t="s">
        <v>1556</v>
      </c>
      <c r="C467" s="31">
        <v>0</v>
      </c>
      <c r="D467" s="31">
        <v>11317.5</v>
      </c>
      <c r="E467" s="31">
        <v>0</v>
      </c>
      <c r="F467" s="31">
        <v>11317.5</v>
      </c>
    </row>
    <row r="468" spans="1:6" x14ac:dyDescent="0.2">
      <c r="A468" s="30" t="s">
        <v>1557</v>
      </c>
      <c r="B468" s="29" t="s">
        <v>1558</v>
      </c>
      <c r="C468" s="31">
        <v>0</v>
      </c>
      <c r="D468" s="31">
        <v>4174076.47</v>
      </c>
      <c r="E468" s="31">
        <v>0</v>
      </c>
      <c r="F468" s="31">
        <v>4174076.47</v>
      </c>
    </row>
    <row r="469" spans="1:6" x14ac:dyDescent="0.2">
      <c r="A469" s="30" t="s">
        <v>1559</v>
      </c>
      <c r="B469" s="29" t="s">
        <v>1560</v>
      </c>
      <c r="C469" s="31">
        <v>0</v>
      </c>
      <c r="D469" s="31">
        <v>37383.46</v>
      </c>
      <c r="E469" s="31">
        <v>0</v>
      </c>
      <c r="F469" s="31">
        <v>37383.46</v>
      </c>
    </row>
    <row r="470" spans="1:6" x14ac:dyDescent="0.2">
      <c r="A470" s="30" t="s">
        <v>1561</v>
      </c>
      <c r="B470" s="29" t="s">
        <v>1562</v>
      </c>
      <c r="C470" s="31">
        <v>0</v>
      </c>
      <c r="D470" s="31">
        <v>3669696.71</v>
      </c>
      <c r="E470" s="31">
        <v>35130.74</v>
      </c>
      <c r="F470" s="31">
        <v>3634565.97</v>
      </c>
    </row>
    <row r="471" spans="1:6" x14ac:dyDescent="0.2">
      <c r="A471" s="30" t="s">
        <v>1563</v>
      </c>
      <c r="B471" s="29" t="s">
        <v>1564</v>
      </c>
      <c r="C471" s="31">
        <v>0</v>
      </c>
      <c r="D471" s="31">
        <v>391912.71</v>
      </c>
      <c r="E471" s="31">
        <v>26697.39</v>
      </c>
      <c r="F471" s="31">
        <v>365215.32</v>
      </c>
    </row>
    <row r="472" spans="1:6" x14ac:dyDescent="0.2">
      <c r="A472" s="30" t="s">
        <v>1565</v>
      </c>
      <c r="B472" s="29" t="s">
        <v>1566</v>
      </c>
      <c r="C472" s="31">
        <v>0</v>
      </c>
      <c r="D472" s="31">
        <v>776713.87</v>
      </c>
      <c r="E472" s="31">
        <v>0</v>
      </c>
      <c r="F472" s="31">
        <v>776713.87</v>
      </c>
    </row>
    <row r="473" spans="1:6" x14ac:dyDescent="0.2">
      <c r="A473" s="30" t="s">
        <v>1567</v>
      </c>
      <c r="B473" s="29" t="s">
        <v>1568</v>
      </c>
      <c r="C473" s="31">
        <v>0</v>
      </c>
      <c r="D473" s="31">
        <v>2459262.17</v>
      </c>
      <c r="E473" s="31">
        <v>8433.35</v>
      </c>
      <c r="F473" s="31">
        <v>2450828.8199999998</v>
      </c>
    </row>
    <row r="474" spans="1:6" x14ac:dyDescent="0.2">
      <c r="A474" s="30" t="s">
        <v>1569</v>
      </c>
      <c r="B474" s="29" t="s">
        <v>1570</v>
      </c>
      <c r="C474" s="31">
        <v>0</v>
      </c>
      <c r="D474" s="31">
        <v>41807.96</v>
      </c>
      <c r="E474" s="31">
        <v>0</v>
      </c>
      <c r="F474" s="31">
        <v>41807.96</v>
      </c>
    </row>
    <row r="475" spans="1:6" x14ac:dyDescent="0.2">
      <c r="A475" s="30" t="s">
        <v>1571</v>
      </c>
      <c r="B475" s="29" t="s">
        <v>1572</v>
      </c>
      <c r="C475" s="31">
        <v>0</v>
      </c>
      <c r="D475" s="31">
        <v>3967356.16</v>
      </c>
      <c r="E475" s="31">
        <v>29246.58</v>
      </c>
      <c r="F475" s="31">
        <v>3938109.58</v>
      </c>
    </row>
    <row r="476" spans="1:6" x14ac:dyDescent="0.2">
      <c r="A476" s="30" t="s">
        <v>1573</v>
      </c>
      <c r="B476" s="29" t="s">
        <v>1574</v>
      </c>
      <c r="C476" s="31">
        <v>0</v>
      </c>
      <c r="D476" s="31">
        <v>124132.82</v>
      </c>
      <c r="E476" s="31">
        <v>0</v>
      </c>
      <c r="F476" s="31">
        <v>124132.82</v>
      </c>
    </row>
    <row r="477" spans="1:6" x14ac:dyDescent="0.2">
      <c r="A477" s="30" t="s">
        <v>1575</v>
      </c>
      <c r="B477" s="29" t="s">
        <v>1576</v>
      </c>
      <c r="C477" s="31">
        <v>0</v>
      </c>
      <c r="D477" s="31">
        <v>40718.99</v>
      </c>
      <c r="E477" s="31">
        <v>0</v>
      </c>
      <c r="F477" s="31">
        <v>40718.99</v>
      </c>
    </row>
    <row r="478" spans="1:6" x14ac:dyDescent="0.2">
      <c r="A478" s="30" t="s">
        <v>1577</v>
      </c>
      <c r="B478" s="29" t="s">
        <v>1578</v>
      </c>
      <c r="C478" s="31">
        <v>0</v>
      </c>
      <c r="D478" s="31">
        <v>588667.87</v>
      </c>
      <c r="E478" s="31">
        <v>24166.58</v>
      </c>
      <c r="F478" s="31">
        <v>564501.29</v>
      </c>
    </row>
    <row r="479" spans="1:6" x14ac:dyDescent="0.2">
      <c r="A479" s="30" t="s">
        <v>1579</v>
      </c>
      <c r="B479" s="29" t="s">
        <v>1580</v>
      </c>
      <c r="C479" s="31">
        <v>0</v>
      </c>
      <c r="D479" s="31">
        <v>808970.47</v>
      </c>
      <c r="E479" s="31">
        <v>1680</v>
      </c>
      <c r="F479" s="31">
        <v>807290.47</v>
      </c>
    </row>
    <row r="480" spans="1:6" x14ac:dyDescent="0.2">
      <c r="A480" s="30" t="s">
        <v>1581</v>
      </c>
      <c r="B480" s="29" t="s">
        <v>1582</v>
      </c>
      <c r="C480" s="31">
        <v>0</v>
      </c>
      <c r="D480" s="31">
        <v>2042593.48</v>
      </c>
      <c r="E480" s="31">
        <v>0</v>
      </c>
      <c r="F480" s="31">
        <v>2042593.48</v>
      </c>
    </row>
    <row r="481" spans="1:6" x14ac:dyDescent="0.2">
      <c r="A481" s="30" t="s">
        <v>1583</v>
      </c>
      <c r="B481" s="29" t="s">
        <v>1584</v>
      </c>
      <c r="C481" s="31">
        <v>0</v>
      </c>
      <c r="D481" s="31">
        <v>317882.53000000003</v>
      </c>
      <c r="E481" s="31">
        <v>0</v>
      </c>
      <c r="F481" s="31">
        <v>317882.53000000003</v>
      </c>
    </row>
    <row r="482" spans="1:6" x14ac:dyDescent="0.2">
      <c r="A482" s="30" t="s">
        <v>1585</v>
      </c>
      <c r="B482" s="29" t="s">
        <v>1586</v>
      </c>
      <c r="C482" s="31">
        <v>0</v>
      </c>
      <c r="D482" s="31">
        <v>44390</v>
      </c>
      <c r="E482" s="31">
        <v>3400</v>
      </c>
      <c r="F482" s="31">
        <v>40990</v>
      </c>
    </row>
    <row r="483" spans="1:6" x14ac:dyDescent="0.2">
      <c r="A483" s="30" t="s">
        <v>1587</v>
      </c>
      <c r="B483" s="29" t="s">
        <v>1588</v>
      </c>
      <c r="C483" s="31">
        <v>0</v>
      </c>
      <c r="D483" s="31">
        <v>1216540.02</v>
      </c>
      <c r="E483" s="31">
        <v>0</v>
      </c>
      <c r="F483" s="31">
        <v>1216540.02</v>
      </c>
    </row>
    <row r="484" spans="1:6" x14ac:dyDescent="0.2">
      <c r="A484" s="30" t="s">
        <v>1589</v>
      </c>
      <c r="B484" s="29" t="s">
        <v>1590</v>
      </c>
      <c r="C484" s="31">
        <v>0</v>
      </c>
      <c r="D484" s="31">
        <v>324826.95</v>
      </c>
      <c r="E484" s="31">
        <v>0</v>
      </c>
      <c r="F484" s="31">
        <v>324826.95</v>
      </c>
    </row>
    <row r="485" spans="1:6" x14ac:dyDescent="0.2">
      <c r="A485" s="30" t="s">
        <v>1591</v>
      </c>
      <c r="B485" s="29" t="s">
        <v>1592</v>
      </c>
      <c r="C485" s="31">
        <v>0</v>
      </c>
      <c r="D485" s="31">
        <v>290026</v>
      </c>
      <c r="E485" s="31">
        <v>0</v>
      </c>
      <c r="F485" s="31">
        <v>290026</v>
      </c>
    </row>
    <row r="486" spans="1:6" x14ac:dyDescent="0.2">
      <c r="A486" s="30" t="s">
        <v>1593</v>
      </c>
      <c r="B486" s="29" t="s">
        <v>1594</v>
      </c>
      <c r="C486" s="31">
        <v>0</v>
      </c>
      <c r="D486" s="31">
        <v>601687.06999999995</v>
      </c>
      <c r="E486" s="31">
        <v>0</v>
      </c>
      <c r="F486" s="31">
        <v>601687.06999999995</v>
      </c>
    </row>
    <row r="487" spans="1:6" x14ac:dyDescent="0.2">
      <c r="A487" s="30" t="s">
        <v>1595</v>
      </c>
      <c r="B487" s="29" t="s">
        <v>1596</v>
      </c>
      <c r="C487" s="31">
        <v>0</v>
      </c>
      <c r="D487" s="31">
        <v>51390.36</v>
      </c>
      <c r="E487" s="31">
        <v>0</v>
      </c>
      <c r="F487" s="31">
        <v>51390.36</v>
      </c>
    </row>
    <row r="488" spans="1:6" x14ac:dyDescent="0.2">
      <c r="A488" s="30" t="s">
        <v>1597</v>
      </c>
      <c r="B488" s="29" t="s">
        <v>1598</v>
      </c>
      <c r="C488" s="31">
        <v>0</v>
      </c>
      <c r="D488" s="31">
        <v>13996.8</v>
      </c>
      <c r="E488" s="31">
        <v>0</v>
      </c>
      <c r="F488" s="31">
        <v>13996.8</v>
      </c>
    </row>
    <row r="489" spans="1:6" x14ac:dyDescent="0.2">
      <c r="A489" s="30" t="s">
        <v>1599</v>
      </c>
      <c r="B489" s="29" t="s">
        <v>1600</v>
      </c>
      <c r="C489" s="31">
        <v>0</v>
      </c>
      <c r="D489" s="31">
        <v>37393.56</v>
      </c>
      <c r="E489" s="31">
        <v>0</v>
      </c>
      <c r="F489" s="31">
        <v>37393.56</v>
      </c>
    </row>
    <row r="490" spans="1:6" x14ac:dyDescent="0.2">
      <c r="A490" s="30" t="s">
        <v>1601</v>
      </c>
      <c r="B490" s="29" t="s">
        <v>1602</v>
      </c>
      <c r="C490" s="31">
        <v>0</v>
      </c>
      <c r="D490" s="31">
        <v>27122.240000000002</v>
      </c>
      <c r="E490" s="31">
        <v>0</v>
      </c>
      <c r="F490" s="31">
        <v>27122.240000000002</v>
      </c>
    </row>
    <row r="491" spans="1:6" x14ac:dyDescent="0.2">
      <c r="A491" s="30" t="s">
        <v>1603</v>
      </c>
      <c r="B491" s="29" t="s">
        <v>1604</v>
      </c>
      <c r="C491" s="31">
        <v>0</v>
      </c>
      <c r="D491" s="31">
        <v>14146.42</v>
      </c>
      <c r="E491" s="31">
        <v>0</v>
      </c>
      <c r="F491" s="31">
        <v>14146.42</v>
      </c>
    </row>
    <row r="492" spans="1:6" x14ac:dyDescent="0.2">
      <c r="A492" s="30" t="s">
        <v>1605</v>
      </c>
      <c r="B492" s="29" t="s">
        <v>1606</v>
      </c>
      <c r="C492" s="31">
        <v>0</v>
      </c>
      <c r="D492" s="31">
        <v>12975.82</v>
      </c>
      <c r="E492" s="31">
        <v>0</v>
      </c>
      <c r="F492" s="31">
        <v>12975.82</v>
      </c>
    </row>
    <row r="493" spans="1:6" x14ac:dyDescent="0.2">
      <c r="A493" s="30" t="s">
        <v>1607</v>
      </c>
      <c r="B493" s="29" t="s">
        <v>1608</v>
      </c>
      <c r="C493" s="31">
        <v>0</v>
      </c>
      <c r="D493" s="31">
        <v>8410096.7200000007</v>
      </c>
      <c r="E493" s="31">
        <v>9.6300000000000008</v>
      </c>
      <c r="F493" s="31">
        <v>8410087.0899999999</v>
      </c>
    </row>
    <row r="494" spans="1:6" x14ac:dyDescent="0.2">
      <c r="A494" s="30" t="s">
        <v>1609</v>
      </c>
      <c r="B494" s="29" t="s">
        <v>1610</v>
      </c>
      <c r="C494" s="31">
        <v>0</v>
      </c>
      <c r="D494" s="31">
        <v>6655673.9800000004</v>
      </c>
      <c r="E494" s="31">
        <v>3</v>
      </c>
      <c r="F494" s="31">
        <v>6655670.9800000004</v>
      </c>
    </row>
    <row r="495" spans="1:6" x14ac:dyDescent="0.2">
      <c r="A495" s="30" t="s">
        <v>1611</v>
      </c>
      <c r="B495" s="29" t="s">
        <v>1612</v>
      </c>
      <c r="C495" s="31">
        <v>0</v>
      </c>
      <c r="D495" s="31">
        <v>12869.79</v>
      </c>
      <c r="E495" s="31">
        <v>0</v>
      </c>
      <c r="F495" s="31">
        <v>12869.79</v>
      </c>
    </row>
    <row r="496" spans="1:6" x14ac:dyDescent="0.2">
      <c r="A496" s="30" t="s">
        <v>1613</v>
      </c>
      <c r="B496" s="29" t="s">
        <v>1614</v>
      </c>
      <c r="C496" s="31">
        <v>0</v>
      </c>
      <c r="D496" s="31">
        <v>1254.95</v>
      </c>
      <c r="E496" s="31">
        <v>6.63</v>
      </c>
      <c r="F496" s="31">
        <v>1248.32</v>
      </c>
    </row>
    <row r="497" spans="1:6" x14ac:dyDescent="0.2">
      <c r="A497" s="30" t="s">
        <v>1615</v>
      </c>
      <c r="B497" s="29" t="s">
        <v>1616</v>
      </c>
      <c r="C497" s="31">
        <v>0</v>
      </c>
      <c r="D497" s="31">
        <v>1740298</v>
      </c>
      <c r="E497" s="31">
        <v>0</v>
      </c>
      <c r="F497" s="31">
        <v>1740298</v>
      </c>
    </row>
    <row r="498" spans="1:6" x14ac:dyDescent="0.2">
      <c r="A498" s="30">
        <v>5.2</v>
      </c>
      <c r="B498" s="29" t="s">
        <v>1617</v>
      </c>
      <c r="C498" s="31">
        <v>0</v>
      </c>
      <c r="D498" s="31">
        <v>45065.66</v>
      </c>
      <c r="E498" s="31">
        <v>0</v>
      </c>
      <c r="F498" s="31">
        <v>45065.66</v>
      </c>
    </row>
    <row r="499" spans="1:6" x14ac:dyDescent="0.2">
      <c r="A499" s="30" t="s">
        <v>1618</v>
      </c>
      <c r="B499" s="29" t="s">
        <v>1619</v>
      </c>
      <c r="C499" s="31">
        <v>0</v>
      </c>
      <c r="D499" s="31">
        <v>45065.66</v>
      </c>
      <c r="E499" s="31">
        <v>0</v>
      </c>
      <c r="F499" s="31">
        <v>45065.66</v>
      </c>
    </row>
    <row r="500" spans="1:6" x14ac:dyDescent="0.2">
      <c r="A500" s="30" t="s">
        <v>1620</v>
      </c>
      <c r="B500" s="29" t="s">
        <v>1621</v>
      </c>
      <c r="C500" s="31">
        <v>0</v>
      </c>
      <c r="D500" s="31">
        <v>45065.66</v>
      </c>
      <c r="E500" s="31">
        <v>0</v>
      </c>
      <c r="F500" s="31">
        <v>45065.66</v>
      </c>
    </row>
    <row r="501" spans="1:6" x14ac:dyDescent="0.2">
      <c r="A501" s="30" t="s">
        <v>1622</v>
      </c>
      <c r="B501" s="29" t="s">
        <v>1621</v>
      </c>
      <c r="C501" s="31">
        <v>0</v>
      </c>
      <c r="D501" s="31">
        <v>45065.66</v>
      </c>
      <c r="E501" s="31">
        <v>0</v>
      </c>
      <c r="F501" s="31">
        <v>45065.66</v>
      </c>
    </row>
    <row r="502" spans="1:6" x14ac:dyDescent="0.2">
      <c r="A502" s="30">
        <v>5.5</v>
      </c>
      <c r="B502" s="29" t="s">
        <v>1623</v>
      </c>
      <c r="C502" s="31">
        <v>0</v>
      </c>
      <c r="D502" s="31">
        <v>22.37</v>
      </c>
      <c r="E502" s="31">
        <v>0</v>
      </c>
      <c r="F502" s="31">
        <v>22.37</v>
      </c>
    </row>
    <row r="503" spans="1:6" x14ac:dyDescent="0.2">
      <c r="A503" s="30" t="s">
        <v>1624</v>
      </c>
      <c r="B503" s="29" t="s">
        <v>1625</v>
      </c>
      <c r="C503" s="31">
        <v>0</v>
      </c>
      <c r="D503" s="31">
        <v>22.37</v>
      </c>
      <c r="E503" s="31">
        <v>0</v>
      </c>
      <c r="F503" s="31">
        <v>22.37</v>
      </c>
    </row>
    <row r="504" spans="1:6" x14ac:dyDescent="0.2">
      <c r="A504" s="30" t="s">
        <v>1626</v>
      </c>
      <c r="B504" s="29" t="s">
        <v>1627</v>
      </c>
      <c r="C504" s="31">
        <v>0</v>
      </c>
      <c r="D504" s="31">
        <v>22.37</v>
      </c>
      <c r="E504" s="31">
        <v>0</v>
      </c>
      <c r="F504" s="31">
        <v>22.37</v>
      </c>
    </row>
    <row r="505" spans="1:6" x14ac:dyDescent="0.2">
      <c r="A505" s="30" t="s">
        <v>1628</v>
      </c>
      <c r="B505" s="29" t="s">
        <v>1627</v>
      </c>
      <c r="C505" s="31">
        <v>0</v>
      </c>
      <c r="D505" s="31">
        <v>22.37</v>
      </c>
      <c r="E505" s="31">
        <v>0</v>
      </c>
      <c r="F505" s="31">
        <v>22.37</v>
      </c>
    </row>
    <row r="506" spans="1:6" x14ac:dyDescent="0.2">
      <c r="A506" s="30">
        <v>7</v>
      </c>
      <c r="B506" s="29" t="s">
        <v>1629</v>
      </c>
      <c r="C506" s="31">
        <v>0</v>
      </c>
      <c r="D506" s="31">
        <v>13</v>
      </c>
      <c r="E506" s="31">
        <v>13</v>
      </c>
      <c r="F506" s="31">
        <v>0</v>
      </c>
    </row>
    <row r="507" spans="1:6" x14ac:dyDescent="0.2">
      <c r="A507" s="30">
        <v>7.4</v>
      </c>
      <c r="B507" s="29" t="s">
        <v>1630</v>
      </c>
      <c r="C507" s="31">
        <v>0</v>
      </c>
      <c r="D507" s="31">
        <v>13</v>
      </c>
      <c r="E507" s="31">
        <v>13</v>
      </c>
      <c r="F507" s="31">
        <v>0</v>
      </c>
    </row>
    <row r="508" spans="1:6" x14ac:dyDescent="0.2">
      <c r="A508" s="30" t="s">
        <v>1631</v>
      </c>
      <c r="B508" s="29" t="s">
        <v>1632</v>
      </c>
      <c r="C508" s="31">
        <v>39</v>
      </c>
      <c r="D508" s="31">
        <v>13</v>
      </c>
      <c r="E508" s="31">
        <v>0</v>
      </c>
      <c r="F508" s="31">
        <v>52</v>
      </c>
    </row>
    <row r="509" spans="1:6" x14ac:dyDescent="0.2">
      <c r="A509" s="30" t="s">
        <v>1633</v>
      </c>
      <c r="B509" s="29" t="s">
        <v>1632</v>
      </c>
      <c r="C509" s="31">
        <v>39</v>
      </c>
      <c r="D509" s="31">
        <v>13</v>
      </c>
      <c r="E509" s="31">
        <v>0</v>
      </c>
      <c r="F509" s="31">
        <v>52</v>
      </c>
    </row>
    <row r="510" spans="1:6" x14ac:dyDescent="0.2">
      <c r="A510" s="30" t="s">
        <v>1634</v>
      </c>
      <c r="B510" s="29" t="s">
        <v>1635</v>
      </c>
      <c r="C510" s="31">
        <v>39</v>
      </c>
      <c r="D510" s="31">
        <v>13</v>
      </c>
      <c r="E510" s="31">
        <v>0</v>
      </c>
      <c r="F510" s="31">
        <v>52</v>
      </c>
    </row>
    <row r="511" spans="1:6" x14ac:dyDescent="0.2">
      <c r="A511" s="30" t="s">
        <v>1636</v>
      </c>
      <c r="B511" s="29" t="s">
        <v>1637</v>
      </c>
      <c r="C511" s="31">
        <v>-39</v>
      </c>
      <c r="D511" s="31">
        <v>0</v>
      </c>
      <c r="E511" s="31">
        <v>13</v>
      </c>
      <c r="F511" s="31">
        <v>-52</v>
      </c>
    </row>
    <row r="512" spans="1:6" x14ac:dyDescent="0.2">
      <c r="A512" s="30" t="s">
        <v>1638</v>
      </c>
      <c r="B512" s="29" t="s">
        <v>1637</v>
      </c>
      <c r="C512" s="31">
        <v>-39</v>
      </c>
      <c r="D512" s="31">
        <v>0</v>
      </c>
      <c r="E512" s="31">
        <v>13</v>
      </c>
      <c r="F512" s="31">
        <v>-52</v>
      </c>
    </row>
    <row r="513" spans="1:6" x14ac:dyDescent="0.2">
      <c r="A513" s="30" t="s">
        <v>1639</v>
      </c>
      <c r="B513" s="29" t="s">
        <v>1640</v>
      </c>
      <c r="C513" s="31">
        <v>-39</v>
      </c>
      <c r="D513" s="31">
        <v>0</v>
      </c>
      <c r="E513" s="31">
        <v>13</v>
      </c>
      <c r="F513" s="31">
        <v>-52</v>
      </c>
    </row>
    <row r="514" spans="1:6" x14ac:dyDescent="0.2">
      <c r="A514" s="30">
        <v>8</v>
      </c>
      <c r="B514" s="29" t="s">
        <v>1641</v>
      </c>
      <c r="C514" s="31">
        <v>0</v>
      </c>
      <c r="D514" s="31">
        <v>2612667643.1799998</v>
      </c>
      <c r="E514" s="31">
        <v>2612667643.1799998</v>
      </c>
      <c r="F514" s="31">
        <v>0</v>
      </c>
    </row>
    <row r="515" spans="1:6" x14ac:dyDescent="0.2">
      <c r="A515" s="30">
        <v>8</v>
      </c>
      <c r="B515" s="29" t="s">
        <v>1641</v>
      </c>
      <c r="C515" s="31">
        <v>0</v>
      </c>
      <c r="D515" s="31">
        <v>307179.44</v>
      </c>
      <c r="E515" s="31">
        <v>307179.44</v>
      </c>
      <c r="F515" s="31">
        <v>0</v>
      </c>
    </row>
    <row r="516" spans="1:6" x14ac:dyDescent="0.2">
      <c r="A516" s="30" t="s">
        <v>1642</v>
      </c>
      <c r="B516" s="29" t="s">
        <v>1641</v>
      </c>
      <c r="C516" s="31">
        <v>0</v>
      </c>
      <c r="D516" s="31">
        <v>307179.44</v>
      </c>
      <c r="E516" s="31">
        <v>307179.44</v>
      </c>
      <c r="F516" s="31">
        <v>0</v>
      </c>
    </row>
    <row r="517" spans="1:6" x14ac:dyDescent="0.2">
      <c r="A517" s="30" t="s">
        <v>1643</v>
      </c>
      <c r="B517" s="29" t="s">
        <v>1641</v>
      </c>
      <c r="C517" s="31">
        <v>0</v>
      </c>
      <c r="D517" s="31">
        <v>307179.44</v>
      </c>
      <c r="E517" s="31">
        <v>307179.44</v>
      </c>
      <c r="F517" s="31">
        <v>0</v>
      </c>
    </row>
    <row r="518" spans="1:6" x14ac:dyDescent="0.2">
      <c r="A518" s="30" t="s">
        <v>1644</v>
      </c>
      <c r="B518" s="29" t="s">
        <v>1645</v>
      </c>
      <c r="C518" s="31">
        <v>0</v>
      </c>
      <c r="D518" s="31">
        <v>307179.44</v>
      </c>
      <c r="E518" s="31">
        <v>307179.44</v>
      </c>
      <c r="F518" s="31">
        <v>0</v>
      </c>
    </row>
    <row r="519" spans="1:6" x14ac:dyDescent="0.2">
      <c r="A519" s="30">
        <v>8.1</v>
      </c>
      <c r="B519" s="29" t="s">
        <v>1646</v>
      </c>
      <c r="C519" s="31">
        <v>0</v>
      </c>
      <c r="D519" s="31">
        <v>805388461.00999999</v>
      </c>
      <c r="E519" s="31">
        <v>805388461.00999999</v>
      </c>
      <c r="F519" s="31">
        <v>0</v>
      </c>
    </row>
    <row r="520" spans="1:6" x14ac:dyDescent="0.2">
      <c r="A520" s="30" t="s">
        <v>1647</v>
      </c>
      <c r="B520" s="29" t="s">
        <v>1648</v>
      </c>
      <c r="C520" s="31">
        <v>0</v>
      </c>
      <c r="D520" s="31">
        <v>266974757.63</v>
      </c>
      <c r="E520" s="31">
        <v>0</v>
      </c>
      <c r="F520" s="31">
        <v>266974757.63</v>
      </c>
    </row>
    <row r="521" spans="1:6" x14ac:dyDescent="0.2">
      <c r="A521" s="30" t="s">
        <v>1649</v>
      </c>
      <c r="B521" s="29" t="s">
        <v>1648</v>
      </c>
      <c r="C521" s="31">
        <v>0</v>
      </c>
      <c r="D521" s="31">
        <v>266974757.63</v>
      </c>
      <c r="E521" s="31">
        <v>0</v>
      </c>
      <c r="F521" s="31">
        <v>266974757.63</v>
      </c>
    </row>
    <row r="522" spans="1:6" x14ac:dyDescent="0.2">
      <c r="A522" s="30" t="s">
        <v>1650</v>
      </c>
      <c r="B522" s="29" t="s">
        <v>1648</v>
      </c>
      <c r="C522" s="31">
        <v>0</v>
      </c>
      <c r="D522" s="31">
        <v>266974757.63</v>
      </c>
      <c r="E522" s="31">
        <v>0</v>
      </c>
      <c r="F522" s="31">
        <v>266974757.63</v>
      </c>
    </row>
    <row r="523" spans="1:6" x14ac:dyDescent="0.2">
      <c r="A523" s="30" t="s">
        <v>1651</v>
      </c>
      <c r="B523" s="29" t="s">
        <v>1652</v>
      </c>
      <c r="C523" s="31">
        <v>0</v>
      </c>
      <c r="D523" s="31">
        <v>267135963.37</v>
      </c>
      <c r="E523" s="31">
        <v>305446009.30000001</v>
      </c>
      <c r="F523" s="31">
        <v>-38310045.93</v>
      </c>
    </row>
    <row r="524" spans="1:6" x14ac:dyDescent="0.2">
      <c r="A524" s="30" t="s">
        <v>1653</v>
      </c>
      <c r="B524" s="29" t="s">
        <v>1652</v>
      </c>
      <c r="C524" s="31">
        <v>0</v>
      </c>
      <c r="D524" s="31">
        <v>267135963.37</v>
      </c>
      <c r="E524" s="31">
        <v>305446009.30000001</v>
      </c>
      <c r="F524" s="31">
        <v>-38310045.93</v>
      </c>
    </row>
    <row r="525" spans="1:6" x14ac:dyDescent="0.2">
      <c r="A525" s="30" t="s">
        <v>1654</v>
      </c>
      <c r="B525" s="29" t="s">
        <v>1652</v>
      </c>
      <c r="C525" s="31">
        <v>0</v>
      </c>
      <c r="D525" s="31">
        <v>267135963.37</v>
      </c>
      <c r="E525" s="31">
        <v>305446009.30000001</v>
      </c>
      <c r="F525" s="31">
        <v>-38310045.93</v>
      </c>
    </row>
    <row r="526" spans="1:6" x14ac:dyDescent="0.2">
      <c r="A526" s="30" t="s">
        <v>1655</v>
      </c>
      <c r="B526" s="29" t="s">
        <v>1656</v>
      </c>
      <c r="C526" s="31">
        <v>0</v>
      </c>
      <c r="D526" s="31">
        <v>24581328.609999999</v>
      </c>
      <c r="E526" s="31">
        <v>9933046.1999999993</v>
      </c>
      <c r="F526" s="31">
        <v>14648282.41</v>
      </c>
    </row>
    <row r="527" spans="1:6" x14ac:dyDescent="0.2">
      <c r="A527" s="30" t="s">
        <v>1657</v>
      </c>
      <c r="B527" s="29" t="s">
        <v>1656</v>
      </c>
      <c r="C527" s="31">
        <v>0</v>
      </c>
      <c r="D527" s="31">
        <v>24581328.609999999</v>
      </c>
      <c r="E527" s="31">
        <v>9933046.1999999993</v>
      </c>
      <c r="F527" s="31">
        <v>14648282.41</v>
      </c>
    </row>
    <row r="528" spans="1:6" x14ac:dyDescent="0.2">
      <c r="A528" s="30" t="s">
        <v>1658</v>
      </c>
      <c r="B528" s="29" t="s">
        <v>1659</v>
      </c>
      <c r="C528" s="31">
        <v>0</v>
      </c>
      <c r="D528" s="31">
        <v>24581328.609999999</v>
      </c>
      <c r="E528" s="31">
        <v>9933046.1999999993</v>
      </c>
      <c r="F528" s="31">
        <v>14648282.41</v>
      </c>
    </row>
    <row r="529" spans="1:6" x14ac:dyDescent="0.2">
      <c r="A529" s="30" t="s">
        <v>1660</v>
      </c>
      <c r="B529" s="29" t="s">
        <v>1661</v>
      </c>
      <c r="C529" s="31">
        <v>0</v>
      </c>
      <c r="D529" s="31">
        <v>243892585.37</v>
      </c>
      <c r="E529" s="31">
        <v>246627047.41999999</v>
      </c>
      <c r="F529" s="31">
        <v>-2734462.05</v>
      </c>
    </row>
    <row r="530" spans="1:6" x14ac:dyDescent="0.2">
      <c r="A530" s="30" t="s">
        <v>1662</v>
      </c>
      <c r="B530" s="29" t="s">
        <v>1661</v>
      </c>
      <c r="C530" s="31">
        <v>0</v>
      </c>
      <c r="D530" s="31">
        <v>243892585.37</v>
      </c>
      <c r="E530" s="31">
        <v>246627047.41999999</v>
      </c>
      <c r="F530" s="31">
        <v>-2734462.05</v>
      </c>
    </row>
    <row r="531" spans="1:6" x14ac:dyDescent="0.2">
      <c r="A531" s="30" t="s">
        <v>1663</v>
      </c>
      <c r="B531" s="29" t="s">
        <v>1661</v>
      </c>
      <c r="C531" s="31">
        <v>0</v>
      </c>
      <c r="D531" s="31">
        <v>243892585.37</v>
      </c>
      <c r="E531" s="31">
        <v>246627047.41999999</v>
      </c>
      <c r="F531" s="31">
        <v>-2734462.05</v>
      </c>
    </row>
    <row r="532" spans="1:6" x14ac:dyDescent="0.2">
      <c r="A532" s="30" t="s">
        <v>1664</v>
      </c>
      <c r="B532" s="29" t="s">
        <v>1665</v>
      </c>
      <c r="C532" s="31">
        <v>0</v>
      </c>
      <c r="D532" s="31">
        <v>2803826.03</v>
      </c>
      <c r="E532" s="31">
        <v>243382358.09</v>
      </c>
      <c r="F532" s="31">
        <v>-240578532.06</v>
      </c>
    </row>
    <row r="533" spans="1:6" x14ac:dyDescent="0.2">
      <c r="A533" s="30" t="s">
        <v>1666</v>
      </c>
      <c r="B533" s="29" t="s">
        <v>1665</v>
      </c>
      <c r="C533" s="31">
        <v>0</v>
      </c>
      <c r="D533" s="31">
        <v>2803826.03</v>
      </c>
      <c r="E533" s="31">
        <v>243382358.09</v>
      </c>
      <c r="F533" s="31">
        <v>-240578532.06</v>
      </c>
    </row>
    <row r="534" spans="1:6" x14ac:dyDescent="0.2">
      <c r="A534" s="30" t="s">
        <v>1667</v>
      </c>
      <c r="B534" s="29" t="s">
        <v>1665</v>
      </c>
      <c r="C534" s="31">
        <v>0</v>
      </c>
      <c r="D534" s="31">
        <v>2803826.03</v>
      </c>
      <c r="E534" s="31">
        <v>243382358.09</v>
      </c>
      <c r="F534" s="31">
        <v>-240578532.06</v>
      </c>
    </row>
    <row r="535" spans="1:6" x14ac:dyDescent="0.2">
      <c r="A535" s="30">
        <v>8.1999999999999993</v>
      </c>
      <c r="B535" s="29" t="s">
        <v>1668</v>
      </c>
      <c r="C535" s="31">
        <v>0</v>
      </c>
      <c r="D535" s="31">
        <v>1806972002.73</v>
      </c>
      <c r="E535" s="31">
        <v>1806972002.73</v>
      </c>
      <c r="F535" s="31">
        <v>0</v>
      </c>
    </row>
    <row r="536" spans="1:6" x14ac:dyDescent="0.2">
      <c r="A536" s="30" t="s">
        <v>1669</v>
      </c>
      <c r="B536" s="29" t="s">
        <v>1670</v>
      </c>
      <c r="C536" s="31">
        <v>0</v>
      </c>
      <c r="D536" s="31">
        <v>0</v>
      </c>
      <c r="E536" s="31">
        <v>266974757.63</v>
      </c>
      <c r="F536" s="31">
        <v>-266974757.63</v>
      </c>
    </row>
    <row r="537" spans="1:6" x14ac:dyDescent="0.2">
      <c r="A537" s="30" t="s">
        <v>1671</v>
      </c>
      <c r="B537" s="29" t="s">
        <v>1670</v>
      </c>
      <c r="C537" s="31">
        <v>0</v>
      </c>
      <c r="D537" s="31">
        <v>0</v>
      </c>
      <c r="E537" s="31">
        <v>266974757.63</v>
      </c>
      <c r="F537" s="31">
        <v>-266974757.63</v>
      </c>
    </row>
    <row r="538" spans="1:6" x14ac:dyDescent="0.2">
      <c r="A538" s="30" t="s">
        <v>1672</v>
      </c>
      <c r="B538" s="29" t="s">
        <v>1670</v>
      </c>
      <c r="C538" s="31">
        <v>0</v>
      </c>
      <c r="D538" s="31">
        <v>0</v>
      </c>
      <c r="E538" s="31">
        <v>266974757.63</v>
      </c>
      <c r="F538" s="31">
        <v>-266974757.63</v>
      </c>
    </row>
    <row r="539" spans="1:6" x14ac:dyDescent="0.2">
      <c r="A539" s="30" t="s">
        <v>1673</v>
      </c>
      <c r="B539" s="29" t="s">
        <v>1674</v>
      </c>
      <c r="C539" s="31">
        <v>0</v>
      </c>
      <c r="D539" s="31">
        <v>663030077.33000004</v>
      </c>
      <c r="E539" s="31">
        <v>421630272.61000001</v>
      </c>
      <c r="F539" s="31">
        <v>241399804.72</v>
      </c>
    </row>
    <row r="540" spans="1:6" x14ac:dyDescent="0.2">
      <c r="A540" s="30" t="s">
        <v>1675</v>
      </c>
      <c r="B540" s="29" t="s">
        <v>1674</v>
      </c>
      <c r="C540" s="31">
        <v>0</v>
      </c>
      <c r="D540" s="31">
        <v>663030077.33000004</v>
      </c>
      <c r="E540" s="31">
        <v>421630272.61000001</v>
      </c>
      <c r="F540" s="31">
        <v>241399804.72</v>
      </c>
    </row>
    <row r="541" spans="1:6" x14ac:dyDescent="0.2">
      <c r="A541" s="30" t="s">
        <v>1676</v>
      </c>
      <c r="B541" s="29" t="s">
        <v>1674</v>
      </c>
      <c r="C541" s="31">
        <v>0</v>
      </c>
      <c r="D541" s="31">
        <v>663030077.33000004</v>
      </c>
      <c r="E541" s="31">
        <v>421630272.61000001</v>
      </c>
      <c r="F541" s="31">
        <v>241399804.72</v>
      </c>
    </row>
    <row r="542" spans="1:6" x14ac:dyDescent="0.2">
      <c r="A542" s="30" t="s">
        <v>1677</v>
      </c>
      <c r="B542" s="29" t="s">
        <v>1678</v>
      </c>
      <c r="C542" s="31">
        <v>0</v>
      </c>
      <c r="D542" s="31">
        <v>70921486.040000007</v>
      </c>
      <c r="E542" s="31">
        <v>358196792.14999998</v>
      </c>
      <c r="F542" s="31">
        <v>-287275306.11000001</v>
      </c>
    </row>
    <row r="543" spans="1:6" x14ac:dyDescent="0.2">
      <c r="A543" s="30" t="s">
        <v>1679</v>
      </c>
      <c r="B543" s="29" t="s">
        <v>1678</v>
      </c>
      <c r="C543" s="31">
        <v>0</v>
      </c>
      <c r="D543" s="31">
        <v>70921486.040000007</v>
      </c>
      <c r="E543" s="31">
        <v>358196792.14999998</v>
      </c>
      <c r="F543" s="31">
        <v>-287275306.11000001</v>
      </c>
    </row>
    <row r="544" spans="1:6" x14ac:dyDescent="0.2">
      <c r="A544" s="30" t="s">
        <v>1680</v>
      </c>
      <c r="B544" s="29" t="s">
        <v>1681</v>
      </c>
      <c r="C544" s="31">
        <v>0</v>
      </c>
      <c r="D544" s="31">
        <v>37700612.409999996</v>
      </c>
      <c r="E544" s="31">
        <v>324975918.51999998</v>
      </c>
      <c r="F544" s="31">
        <v>-287275306.11000001</v>
      </c>
    </row>
    <row r="545" spans="1:6" x14ac:dyDescent="0.2">
      <c r="A545" s="30" t="s">
        <v>1682</v>
      </c>
      <c r="B545" s="29" t="s">
        <v>1683</v>
      </c>
      <c r="C545" s="31">
        <v>0</v>
      </c>
      <c r="D545" s="31">
        <v>33220873.629999999</v>
      </c>
      <c r="E545" s="31">
        <v>33220873.629999999</v>
      </c>
      <c r="F545" s="31">
        <v>0</v>
      </c>
    </row>
    <row r="546" spans="1:6" x14ac:dyDescent="0.2">
      <c r="A546" s="30" t="s">
        <v>1684</v>
      </c>
      <c r="B546" s="29" t="s">
        <v>1685</v>
      </c>
      <c r="C546" s="31">
        <v>0</v>
      </c>
      <c r="D546" s="31">
        <v>381468014.83999997</v>
      </c>
      <c r="E546" s="31">
        <v>282201906.67000002</v>
      </c>
      <c r="F546" s="31">
        <v>99266108.170000002</v>
      </c>
    </row>
    <row r="547" spans="1:6" x14ac:dyDescent="0.2">
      <c r="A547" s="30" t="s">
        <v>1686</v>
      </c>
      <c r="B547" s="29" t="s">
        <v>1685</v>
      </c>
      <c r="C547" s="31">
        <v>0</v>
      </c>
      <c r="D547" s="31">
        <v>381468014.83999997</v>
      </c>
      <c r="E547" s="31">
        <v>282201906.67000002</v>
      </c>
      <c r="F547" s="31">
        <v>99266108.170000002</v>
      </c>
    </row>
    <row r="548" spans="1:6" x14ac:dyDescent="0.2">
      <c r="A548" s="30" t="s">
        <v>1687</v>
      </c>
      <c r="B548" s="29" t="s">
        <v>1688</v>
      </c>
      <c r="C548" s="31">
        <v>0</v>
      </c>
      <c r="D548" s="31">
        <v>381468014.83999997</v>
      </c>
      <c r="E548" s="31">
        <v>282201906.67000002</v>
      </c>
      <c r="F548" s="31">
        <v>99266108.170000002</v>
      </c>
    </row>
    <row r="549" spans="1:6" x14ac:dyDescent="0.2">
      <c r="A549" s="30" t="s">
        <v>1689</v>
      </c>
      <c r="B549" s="29" t="s">
        <v>1690</v>
      </c>
      <c r="C549" s="31">
        <v>0</v>
      </c>
      <c r="D549" s="31">
        <v>238337289.21000001</v>
      </c>
      <c r="E549" s="31">
        <v>238337289.21000001</v>
      </c>
      <c r="F549" s="31">
        <v>0</v>
      </c>
    </row>
    <row r="550" spans="1:6" x14ac:dyDescent="0.2">
      <c r="A550" s="30" t="s">
        <v>1691</v>
      </c>
      <c r="B550" s="29" t="s">
        <v>1690</v>
      </c>
      <c r="C550" s="31">
        <v>0</v>
      </c>
      <c r="D550" s="31">
        <v>238337289.21000001</v>
      </c>
      <c r="E550" s="31">
        <v>238337289.21000001</v>
      </c>
      <c r="F550" s="31">
        <v>0</v>
      </c>
    </row>
    <row r="551" spans="1:6" x14ac:dyDescent="0.2">
      <c r="A551" s="30" t="s">
        <v>1692</v>
      </c>
      <c r="B551" s="29" t="s">
        <v>1690</v>
      </c>
      <c r="C551" s="31">
        <v>0</v>
      </c>
      <c r="D551" s="31">
        <v>238337289.21000001</v>
      </c>
      <c r="E551" s="31">
        <v>238337289.21000001</v>
      </c>
      <c r="F551" s="31">
        <v>0</v>
      </c>
    </row>
    <row r="552" spans="1:6" x14ac:dyDescent="0.2">
      <c r="A552" s="30" t="s">
        <v>1693</v>
      </c>
      <c r="B552" s="29" t="s">
        <v>1694</v>
      </c>
      <c r="C552" s="31">
        <v>0</v>
      </c>
      <c r="D552" s="31">
        <v>236289140.68000001</v>
      </c>
      <c r="E552" s="31">
        <v>230707700.21000001</v>
      </c>
      <c r="F552" s="31">
        <v>5581440.4699999997</v>
      </c>
    </row>
    <row r="553" spans="1:6" x14ac:dyDescent="0.2">
      <c r="A553" s="30" t="s">
        <v>1695</v>
      </c>
      <c r="B553" s="29" t="s">
        <v>1694</v>
      </c>
      <c r="C553" s="31">
        <v>0</v>
      </c>
      <c r="D553" s="31">
        <v>236289140.68000001</v>
      </c>
      <c r="E553" s="31">
        <v>230707700.21000001</v>
      </c>
      <c r="F553" s="31">
        <v>5581440.4699999997</v>
      </c>
    </row>
    <row r="554" spans="1:6" x14ac:dyDescent="0.2">
      <c r="A554" s="30" t="s">
        <v>1696</v>
      </c>
      <c r="B554" s="29" t="s">
        <v>1694</v>
      </c>
      <c r="C554" s="31">
        <v>0</v>
      </c>
      <c r="D554" s="31">
        <v>236289140.68000001</v>
      </c>
      <c r="E554" s="31">
        <v>230707700.21000001</v>
      </c>
      <c r="F554" s="31">
        <v>5581440.4699999997</v>
      </c>
    </row>
    <row r="555" spans="1:6" x14ac:dyDescent="0.2">
      <c r="A555" s="30" t="s">
        <v>1697</v>
      </c>
      <c r="B555" s="29" t="s">
        <v>1698</v>
      </c>
      <c r="C555" s="31">
        <v>0</v>
      </c>
      <c r="D555" s="31">
        <v>216925994.63</v>
      </c>
      <c r="E555" s="31">
        <v>8923284.25</v>
      </c>
      <c r="F555" s="31">
        <v>208002710.38</v>
      </c>
    </row>
    <row r="556" spans="1:6" x14ac:dyDescent="0.2">
      <c r="A556" s="30" t="s">
        <v>1699</v>
      </c>
      <c r="B556" s="29" t="s">
        <v>1698</v>
      </c>
      <c r="C556" s="31">
        <v>0</v>
      </c>
      <c r="D556" s="31">
        <v>216925994.63</v>
      </c>
      <c r="E556" s="31">
        <v>8923284.25</v>
      </c>
      <c r="F556" s="31">
        <v>208002710.38</v>
      </c>
    </row>
    <row r="557" spans="1:6" x14ac:dyDescent="0.2">
      <c r="A557" s="30" t="s">
        <v>1700</v>
      </c>
      <c r="B557" s="29" t="s">
        <v>1698</v>
      </c>
      <c r="C557" s="31">
        <v>0</v>
      </c>
      <c r="D557" s="31">
        <v>216925994.63</v>
      </c>
      <c r="E557" s="31">
        <v>8923284.25</v>
      </c>
      <c r="F557" s="31">
        <v>208002710.38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39"/>
  <sheetViews>
    <sheetView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baseColWidth="10" defaultColWidth="11.44140625" defaultRowHeight="10.199999999999999" x14ac:dyDescent="0.2"/>
  <cols>
    <col min="1" max="1" width="14.109375" style="30" customWidth="1"/>
    <col min="2" max="2" width="38.6640625" style="29" customWidth="1"/>
    <col min="3" max="3" width="13.88671875" style="31" customWidth="1"/>
    <col min="4" max="5" width="11.88671875" style="31" bestFit="1" customWidth="1"/>
    <col min="6" max="6" width="13.6640625" style="31" customWidth="1"/>
    <col min="7" max="16384" width="11.44140625" style="29"/>
  </cols>
  <sheetData>
    <row r="1" spans="1:6" x14ac:dyDescent="0.2">
      <c r="A1" s="27" t="s">
        <v>704</v>
      </c>
      <c r="B1" s="28" t="s">
        <v>712</v>
      </c>
      <c r="C1" s="28" t="s">
        <v>713</v>
      </c>
      <c r="D1" s="28" t="s">
        <v>714</v>
      </c>
      <c r="E1" s="28" t="s">
        <v>715</v>
      </c>
      <c r="F1" s="28" t="s">
        <v>716</v>
      </c>
    </row>
    <row r="2" spans="1:6" x14ac:dyDescent="0.2">
      <c r="A2" s="30">
        <v>1</v>
      </c>
      <c r="B2" s="29" t="s">
        <v>717</v>
      </c>
      <c r="C2" s="31">
        <v>738094918.58000004</v>
      </c>
      <c r="D2" s="31">
        <v>993387122.27999997</v>
      </c>
      <c r="E2" s="31">
        <v>913448838.96000004</v>
      </c>
      <c r="F2" s="31">
        <v>818033201.89999998</v>
      </c>
    </row>
    <row r="3" spans="1:6" x14ac:dyDescent="0.2">
      <c r="A3" s="30">
        <v>1.1000000000000001</v>
      </c>
      <c r="B3" s="29" t="s">
        <v>718</v>
      </c>
      <c r="C3" s="31">
        <v>285574216.04000002</v>
      </c>
      <c r="D3" s="31">
        <v>874187925.17999995</v>
      </c>
      <c r="E3" s="31">
        <v>844970444.13999999</v>
      </c>
      <c r="F3" s="31">
        <v>314791697.07999998</v>
      </c>
    </row>
    <row r="4" spans="1:6" x14ac:dyDescent="0.2">
      <c r="A4" s="30" t="s">
        <v>719</v>
      </c>
      <c r="B4" s="29" t="s">
        <v>720</v>
      </c>
      <c r="C4" s="31">
        <v>259607473.97</v>
      </c>
      <c r="D4" s="31">
        <v>486166490.67000002</v>
      </c>
      <c r="E4" s="31">
        <v>460940972.57999998</v>
      </c>
      <c r="F4" s="31">
        <v>284832992.06</v>
      </c>
    </row>
    <row r="5" spans="1:6" x14ac:dyDescent="0.2">
      <c r="A5" s="30" t="s">
        <v>721</v>
      </c>
      <c r="B5" s="29" t="s">
        <v>722</v>
      </c>
      <c r="C5" s="31">
        <v>3525869.72</v>
      </c>
      <c r="D5" s="31">
        <v>95320019.090000004</v>
      </c>
      <c r="E5" s="31">
        <v>95283568.150000006</v>
      </c>
      <c r="F5" s="31">
        <v>3562320.66</v>
      </c>
    </row>
    <row r="6" spans="1:6" x14ac:dyDescent="0.2">
      <c r="A6" s="30" t="s">
        <v>723</v>
      </c>
      <c r="B6" s="29" t="s">
        <v>724</v>
      </c>
      <c r="C6" s="31">
        <v>166000</v>
      </c>
      <c r="D6" s="31">
        <v>0</v>
      </c>
      <c r="E6" s="31">
        <v>0</v>
      </c>
      <c r="F6" s="31">
        <v>166000</v>
      </c>
    </row>
    <row r="7" spans="1:6" x14ac:dyDescent="0.2">
      <c r="A7" s="30" t="s">
        <v>725</v>
      </c>
      <c r="B7" s="29" t="s">
        <v>726</v>
      </c>
      <c r="C7" s="31">
        <v>41500</v>
      </c>
      <c r="D7" s="31">
        <v>0</v>
      </c>
      <c r="E7" s="31">
        <v>0</v>
      </c>
      <c r="F7" s="31">
        <v>41500</v>
      </c>
    </row>
    <row r="8" spans="1:6" x14ac:dyDescent="0.2">
      <c r="A8" s="30" t="s">
        <v>727</v>
      </c>
      <c r="B8" s="29" t="s">
        <v>728</v>
      </c>
      <c r="C8" s="31">
        <v>83000</v>
      </c>
      <c r="D8" s="31">
        <v>0</v>
      </c>
      <c r="E8" s="31">
        <v>0</v>
      </c>
      <c r="F8" s="31">
        <v>83000</v>
      </c>
    </row>
    <row r="9" spans="1:6" x14ac:dyDescent="0.2">
      <c r="A9" s="30" t="s">
        <v>729</v>
      </c>
      <c r="B9" s="29" t="s">
        <v>722</v>
      </c>
      <c r="C9" s="31">
        <v>2847369.72</v>
      </c>
      <c r="D9" s="31">
        <v>46849506.880000003</v>
      </c>
      <c r="E9" s="31">
        <v>48788344.979999997</v>
      </c>
      <c r="F9" s="31">
        <v>908531.62</v>
      </c>
    </row>
    <row r="10" spans="1:6" x14ac:dyDescent="0.2">
      <c r="A10" s="30" t="s">
        <v>730</v>
      </c>
      <c r="B10" s="29" t="s">
        <v>731</v>
      </c>
      <c r="C10" s="31">
        <v>83000</v>
      </c>
      <c r="D10" s="31">
        <v>0</v>
      </c>
      <c r="E10" s="31">
        <v>0</v>
      </c>
      <c r="F10" s="31">
        <v>83000</v>
      </c>
    </row>
    <row r="11" spans="1:6" x14ac:dyDescent="0.2">
      <c r="A11" s="30" t="s">
        <v>732</v>
      </c>
      <c r="B11" s="29" t="s">
        <v>733</v>
      </c>
      <c r="C11" s="31">
        <v>220000</v>
      </c>
      <c r="D11" s="31">
        <v>0</v>
      </c>
      <c r="E11" s="31">
        <v>0</v>
      </c>
      <c r="F11" s="31">
        <v>220000</v>
      </c>
    </row>
    <row r="12" spans="1:6" x14ac:dyDescent="0.2">
      <c r="A12" s="30" t="s">
        <v>734</v>
      </c>
      <c r="B12" s="29" t="s">
        <v>735</v>
      </c>
      <c r="C12" s="31">
        <v>35000</v>
      </c>
      <c r="D12" s="31">
        <v>0</v>
      </c>
      <c r="E12" s="31">
        <v>0</v>
      </c>
      <c r="F12" s="31">
        <v>35000</v>
      </c>
    </row>
    <row r="13" spans="1:6" x14ac:dyDescent="0.2">
      <c r="A13" s="30" t="s">
        <v>736</v>
      </c>
      <c r="B13" s="29" t="s">
        <v>737</v>
      </c>
      <c r="C13" s="31">
        <v>50000</v>
      </c>
      <c r="D13" s="31">
        <v>0</v>
      </c>
      <c r="E13" s="31">
        <v>0</v>
      </c>
      <c r="F13" s="31">
        <v>50000</v>
      </c>
    </row>
    <row r="14" spans="1:6" x14ac:dyDescent="0.2">
      <c r="A14" s="30" t="s">
        <v>738</v>
      </c>
      <c r="B14" s="29" t="s">
        <v>739</v>
      </c>
      <c r="C14" s="31">
        <v>0</v>
      </c>
      <c r="D14" s="31">
        <v>48470512.210000001</v>
      </c>
      <c r="E14" s="31">
        <v>46495223.170000002</v>
      </c>
      <c r="F14" s="31">
        <v>1975289.04</v>
      </c>
    </row>
    <row r="15" spans="1:6" x14ac:dyDescent="0.2">
      <c r="A15" s="30" t="s">
        <v>740</v>
      </c>
      <c r="B15" s="29" t="s">
        <v>741</v>
      </c>
      <c r="C15" s="31">
        <v>17104176.77</v>
      </c>
      <c r="D15" s="31">
        <v>277071232.94</v>
      </c>
      <c r="E15" s="31">
        <v>275448432.85000002</v>
      </c>
      <c r="F15" s="31">
        <v>18726976.859999999</v>
      </c>
    </row>
    <row r="16" spans="1:6" x14ac:dyDescent="0.2">
      <c r="A16" s="30" t="s">
        <v>742</v>
      </c>
      <c r="B16" s="29" t="s">
        <v>743</v>
      </c>
      <c r="C16" s="31">
        <v>321410.42</v>
      </c>
      <c r="D16" s="31">
        <v>1439.36</v>
      </c>
      <c r="E16" s="31">
        <v>0</v>
      </c>
      <c r="F16" s="31">
        <v>322849.78000000003</v>
      </c>
    </row>
    <row r="17" spans="1:6" x14ac:dyDescent="0.2">
      <c r="A17" s="30" t="s">
        <v>744</v>
      </c>
      <c r="B17" s="29" t="s">
        <v>745</v>
      </c>
      <c r="C17" s="31">
        <v>3962765.97</v>
      </c>
      <c r="D17" s="31">
        <v>14633166.560000001</v>
      </c>
      <c r="E17" s="31">
        <v>17316423.27</v>
      </c>
      <c r="F17" s="31">
        <v>1279509.26</v>
      </c>
    </row>
    <row r="18" spans="1:6" x14ac:dyDescent="0.2">
      <c r="A18" s="30" t="s">
        <v>746</v>
      </c>
      <c r="B18" s="29" t="s">
        <v>747</v>
      </c>
      <c r="C18" s="31">
        <v>28119.87</v>
      </c>
      <c r="D18" s="31">
        <v>7186636.6100000003</v>
      </c>
      <c r="E18" s="31">
        <v>4052501</v>
      </c>
      <c r="F18" s="31">
        <v>3162255.48</v>
      </c>
    </row>
    <row r="19" spans="1:6" x14ac:dyDescent="0.2">
      <c r="A19" s="30" t="s">
        <v>748</v>
      </c>
      <c r="B19" s="29" t="s">
        <v>749</v>
      </c>
      <c r="C19" s="31">
        <v>2760.01</v>
      </c>
      <c r="D19" s="31">
        <v>0</v>
      </c>
      <c r="E19" s="31">
        <v>0</v>
      </c>
      <c r="F19" s="31">
        <v>2760.01</v>
      </c>
    </row>
    <row r="20" spans="1:6" x14ac:dyDescent="0.2">
      <c r="A20" s="30" t="s">
        <v>750</v>
      </c>
      <c r="B20" s="29" t="s">
        <v>751</v>
      </c>
      <c r="C20" s="31">
        <v>54876.480000000003</v>
      </c>
      <c r="D20" s="31">
        <v>369572.79</v>
      </c>
      <c r="E20" s="31">
        <v>13794.31</v>
      </c>
      <c r="F20" s="31">
        <v>410654.96</v>
      </c>
    </row>
    <row r="21" spans="1:6" x14ac:dyDescent="0.2">
      <c r="A21" s="30" t="s">
        <v>752</v>
      </c>
      <c r="B21" s="29" t="s">
        <v>753</v>
      </c>
      <c r="C21" s="31">
        <v>3121.53</v>
      </c>
      <c r="D21" s="31">
        <v>0.18</v>
      </c>
      <c r="E21" s="31">
        <v>0</v>
      </c>
      <c r="F21" s="31">
        <v>3121.71</v>
      </c>
    </row>
    <row r="22" spans="1:6" x14ac:dyDescent="0.2">
      <c r="A22" s="30" t="s">
        <v>754</v>
      </c>
      <c r="B22" s="29" t="s">
        <v>755</v>
      </c>
      <c r="C22" s="31">
        <v>269080.25</v>
      </c>
      <c r="D22" s="31">
        <v>2172412.34</v>
      </c>
      <c r="E22" s="31">
        <v>2175934.2000000002</v>
      </c>
      <c r="F22" s="31">
        <v>265558.39</v>
      </c>
    </row>
    <row r="23" spans="1:6" x14ac:dyDescent="0.2">
      <c r="A23" s="30" t="s">
        <v>756</v>
      </c>
      <c r="B23" s="29" t="s">
        <v>757</v>
      </c>
      <c r="C23" s="31">
        <v>2964314.53</v>
      </c>
      <c r="D23" s="31">
        <v>24486214.050000001</v>
      </c>
      <c r="E23" s="31">
        <v>25836805.629999999</v>
      </c>
      <c r="F23" s="31">
        <v>1613722.95</v>
      </c>
    </row>
    <row r="24" spans="1:6" x14ac:dyDescent="0.2">
      <c r="A24" s="30" t="s">
        <v>758</v>
      </c>
      <c r="B24" s="29" t="s">
        <v>759</v>
      </c>
      <c r="C24" s="31">
        <v>6125788.4800000004</v>
      </c>
      <c r="D24" s="31">
        <v>212850570.47999999</v>
      </c>
      <c r="E24" s="31">
        <v>217524198.97999999</v>
      </c>
      <c r="F24" s="31">
        <v>1452159.98</v>
      </c>
    </row>
    <row r="25" spans="1:6" x14ac:dyDescent="0.2">
      <c r="A25" s="30" t="s">
        <v>760</v>
      </c>
      <c r="B25" s="29" t="s">
        <v>761</v>
      </c>
      <c r="C25" s="31">
        <v>7883.31</v>
      </c>
      <c r="D25" s="31">
        <v>15927.18</v>
      </c>
      <c r="E25" s="31">
        <v>23810.49</v>
      </c>
      <c r="F25" s="31">
        <v>0</v>
      </c>
    </row>
    <row r="26" spans="1:6" x14ac:dyDescent="0.2">
      <c r="A26" s="30" t="s">
        <v>762</v>
      </c>
      <c r="B26" s="29" t="s">
        <v>763</v>
      </c>
      <c r="C26" s="31">
        <v>16429.75</v>
      </c>
      <c r="D26" s="31">
        <v>33194.120000000003</v>
      </c>
      <c r="E26" s="31">
        <v>49623.87</v>
      </c>
      <c r="F26" s="31">
        <v>0</v>
      </c>
    </row>
    <row r="27" spans="1:6" x14ac:dyDescent="0.2">
      <c r="A27" s="30" t="s">
        <v>764</v>
      </c>
      <c r="B27" s="29" t="s">
        <v>765</v>
      </c>
      <c r="C27" s="31">
        <v>8836.64</v>
      </c>
      <c r="D27" s="31">
        <v>59.99</v>
      </c>
      <c r="E27" s="31">
        <v>8896.6299999999992</v>
      </c>
      <c r="F27" s="31">
        <v>0</v>
      </c>
    </row>
    <row r="28" spans="1:6" x14ac:dyDescent="0.2">
      <c r="A28" s="30" t="s">
        <v>766</v>
      </c>
      <c r="B28" s="29" t="s">
        <v>767</v>
      </c>
      <c r="C28" s="31">
        <v>188790.27</v>
      </c>
      <c r="D28" s="31">
        <v>1281.71</v>
      </c>
      <c r="E28" s="31">
        <v>190071.98</v>
      </c>
      <c r="F28" s="31">
        <v>0</v>
      </c>
    </row>
    <row r="29" spans="1:6" x14ac:dyDescent="0.2">
      <c r="A29" s="30" t="s">
        <v>768</v>
      </c>
      <c r="B29" s="29" t="s">
        <v>769</v>
      </c>
      <c r="C29" s="31">
        <v>1491443.69</v>
      </c>
      <c r="D29" s="31">
        <v>10125.530000000001</v>
      </c>
      <c r="E29" s="31">
        <v>1501569.22</v>
      </c>
      <c r="F29" s="31">
        <v>0</v>
      </c>
    </row>
    <row r="30" spans="1:6" x14ac:dyDescent="0.2">
      <c r="A30" s="30" t="s">
        <v>770</v>
      </c>
      <c r="B30" s="29" t="s">
        <v>771</v>
      </c>
      <c r="C30" s="31">
        <v>812226.97</v>
      </c>
      <c r="D30" s="31">
        <v>5514.27</v>
      </c>
      <c r="E30" s="31">
        <v>817741.24</v>
      </c>
      <c r="F30" s="31">
        <v>0</v>
      </c>
    </row>
    <row r="31" spans="1:6" x14ac:dyDescent="0.2">
      <c r="A31" s="30" t="s">
        <v>772</v>
      </c>
      <c r="B31" s="29" t="s">
        <v>773</v>
      </c>
      <c r="C31" s="31">
        <v>7038.97</v>
      </c>
      <c r="D31" s="31">
        <v>1725.97</v>
      </c>
      <c r="E31" s="31">
        <v>1392</v>
      </c>
      <c r="F31" s="31">
        <v>7372.94</v>
      </c>
    </row>
    <row r="32" spans="1:6" x14ac:dyDescent="0.2">
      <c r="A32" s="30" t="s">
        <v>774</v>
      </c>
      <c r="B32" s="29" t="s">
        <v>775</v>
      </c>
      <c r="C32" s="31">
        <v>0</v>
      </c>
      <c r="D32" s="31">
        <v>763328.63</v>
      </c>
      <c r="E32" s="31">
        <v>680818.65</v>
      </c>
      <c r="F32" s="31">
        <v>82509.98</v>
      </c>
    </row>
    <row r="33" spans="1:6" x14ac:dyDescent="0.2">
      <c r="A33" s="30" t="s">
        <v>776</v>
      </c>
      <c r="B33" s="29" t="s">
        <v>777</v>
      </c>
      <c r="C33" s="31">
        <v>0</v>
      </c>
      <c r="D33" s="31">
        <v>3835954.63</v>
      </c>
      <c r="E33" s="31">
        <v>1021227.97</v>
      </c>
      <c r="F33" s="31">
        <v>2814726.66</v>
      </c>
    </row>
    <row r="34" spans="1:6" x14ac:dyDescent="0.2">
      <c r="A34" s="30" t="s">
        <v>778</v>
      </c>
      <c r="B34" s="29" t="s">
        <v>779</v>
      </c>
      <c r="C34" s="31">
        <v>0</v>
      </c>
      <c r="D34" s="31">
        <v>803841.8</v>
      </c>
      <c r="E34" s="31">
        <v>767747.1</v>
      </c>
      <c r="F34" s="31">
        <v>36094.699999999997</v>
      </c>
    </row>
    <row r="35" spans="1:6" x14ac:dyDescent="0.2">
      <c r="A35" s="30" t="s">
        <v>780</v>
      </c>
      <c r="B35" s="29" t="s">
        <v>781</v>
      </c>
      <c r="C35" s="31">
        <v>0</v>
      </c>
      <c r="D35" s="31">
        <v>4034081.33</v>
      </c>
      <c r="E35" s="31">
        <v>1151620.6399999999</v>
      </c>
      <c r="F35" s="31">
        <v>2882460.69</v>
      </c>
    </row>
    <row r="36" spans="1:6" x14ac:dyDescent="0.2">
      <c r="A36" s="30" t="s">
        <v>782</v>
      </c>
      <c r="B36" s="29" t="s">
        <v>783</v>
      </c>
      <c r="C36" s="31">
        <v>0</v>
      </c>
      <c r="D36" s="31">
        <v>934511.7</v>
      </c>
      <c r="E36" s="31">
        <v>922426.86</v>
      </c>
      <c r="F36" s="31">
        <v>12084.84</v>
      </c>
    </row>
    <row r="37" spans="1:6" x14ac:dyDescent="0.2">
      <c r="A37" s="30" t="s">
        <v>784</v>
      </c>
      <c r="B37" s="29" t="s">
        <v>785</v>
      </c>
      <c r="C37" s="31">
        <v>0</v>
      </c>
      <c r="D37" s="31">
        <v>4696326.21</v>
      </c>
      <c r="E37" s="31">
        <v>1383640.28</v>
      </c>
      <c r="F37" s="31">
        <v>3312685.93</v>
      </c>
    </row>
    <row r="38" spans="1:6" x14ac:dyDescent="0.2">
      <c r="A38" s="30" t="s">
        <v>786</v>
      </c>
      <c r="B38" s="29" t="s">
        <v>787</v>
      </c>
      <c r="C38" s="31">
        <v>616663.94999999995</v>
      </c>
      <c r="D38" s="31">
        <v>225170.33</v>
      </c>
      <c r="E38" s="31">
        <v>5468.96</v>
      </c>
      <c r="F38" s="31">
        <v>836365.32</v>
      </c>
    </row>
    <row r="39" spans="1:6" x14ac:dyDescent="0.2">
      <c r="A39" s="30" t="s">
        <v>788</v>
      </c>
      <c r="B39" s="29" t="s">
        <v>789</v>
      </c>
      <c r="C39" s="31">
        <v>0</v>
      </c>
      <c r="D39" s="31">
        <v>333</v>
      </c>
      <c r="E39" s="31">
        <v>333</v>
      </c>
      <c r="F39" s="31">
        <v>0</v>
      </c>
    </row>
    <row r="40" spans="1:6" x14ac:dyDescent="0.2">
      <c r="A40" s="30" t="s">
        <v>790</v>
      </c>
      <c r="B40" s="29" t="s">
        <v>791</v>
      </c>
      <c r="C40" s="31">
        <v>126549.8</v>
      </c>
      <c r="D40" s="31">
        <v>23.2</v>
      </c>
      <c r="E40" s="31">
        <v>46.4</v>
      </c>
      <c r="F40" s="31">
        <v>126526.6</v>
      </c>
    </row>
    <row r="41" spans="1:6" x14ac:dyDescent="0.2">
      <c r="A41" s="30" t="s">
        <v>792</v>
      </c>
      <c r="B41" s="29" t="s">
        <v>793</v>
      </c>
      <c r="C41" s="31">
        <v>96075.88</v>
      </c>
      <c r="D41" s="31">
        <v>9820.9699999999993</v>
      </c>
      <c r="E41" s="31">
        <v>2340.17</v>
      </c>
      <c r="F41" s="31">
        <v>103556.68</v>
      </c>
    </row>
    <row r="42" spans="1:6" x14ac:dyDescent="0.2">
      <c r="A42" s="30" t="s">
        <v>794</v>
      </c>
      <c r="B42" s="29" t="s">
        <v>795</v>
      </c>
      <c r="C42" s="31">
        <v>238977427.47999999</v>
      </c>
      <c r="D42" s="31">
        <v>113775238.64</v>
      </c>
      <c r="E42" s="31">
        <v>90208971.579999998</v>
      </c>
      <c r="F42" s="31">
        <v>262543694.53999999</v>
      </c>
    </row>
    <row r="43" spans="1:6" x14ac:dyDescent="0.2">
      <c r="A43" s="30" t="s">
        <v>796</v>
      </c>
      <c r="B43" s="29" t="s">
        <v>797</v>
      </c>
      <c r="C43" s="31">
        <v>0</v>
      </c>
      <c r="D43" s="31">
        <v>16842831.68</v>
      </c>
      <c r="E43" s="31">
        <v>12392826.970000001</v>
      </c>
      <c r="F43" s="31">
        <v>4450004.71</v>
      </c>
    </row>
    <row r="44" spans="1:6" x14ac:dyDescent="0.2">
      <c r="A44" s="30" t="s">
        <v>798</v>
      </c>
      <c r="B44" s="29" t="s">
        <v>799</v>
      </c>
      <c r="C44" s="31">
        <v>140031461.65000001</v>
      </c>
      <c r="D44" s="31">
        <v>32559406.050000001</v>
      </c>
      <c r="E44" s="31">
        <v>22800000</v>
      </c>
      <c r="F44" s="31">
        <v>149790867.69999999</v>
      </c>
    </row>
    <row r="45" spans="1:6" x14ac:dyDescent="0.2">
      <c r="A45" s="30" t="s">
        <v>800</v>
      </c>
      <c r="B45" s="29" t="s">
        <v>801</v>
      </c>
      <c r="C45" s="31">
        <v>20194051.84</v>
      </c>
      <c r="D45" s="31">
        <v>50137603.82</v>
      </c>
      <c r="E45" s="31">
        <v>51300043</v>
      </c>
      <c r="F45" s="31">
        <v>19031612.66</v>
      </c>
    </row>
    <row r="46" spans="1:6" x14ac:dyDescent="0.2">
      <c r="A46" s="30" t="s">
        <v>802</v>
      </c>
      <c r="B46" s="29" t="s">
        <v>803</v>
      </c>
      <c r="C46" s="31">
        <v>34455616.130000003</v>
      </c>
      <c r="D46" s="31">
        <v>3874601.72</v>
      </c>
      <c r="E46" s="31">
        <v>0</v>
      </c>
      <c r="F46" s="31">
        <v>38330217.850000001</v>
      </c>
    </row>
    <row r="47" spans="1:6" x14ac:dyDescent="0.2">
      <c r="A47" s="30" t="s">
        <v>804</v>
      </c>
      <c r="B47" s="29" t="s">
        <v>805</v>
      </c>
      <c r="C47" s="31">
        <v>945794.96</v>
      </c>
      <c r="D47" s="31">
        <v>46509.16</v>
      </c>
      <c r="E47" s="31">
        <v>0</v>
      </c>
      <c r="F47" s="31">
        <v>992304.12</v>
      </c>
    </row>
    <row r="48" spans="1:6" x14ac:dyDescent="0.2">
      <c r="A48" s="30" t="s">
        <v>806</v>
      </c>
      <c r="B48" s="29" t="s">
        <v>807</v>
      </c>
      <c r="C48" s="31">
        <v>320264.33</v>
      </c>
      <c r="D48" s="31">
        <v>15748.89</v>
      </c>
      <c r="E48" s="31">
        <v>0</v>
      </c>
      <c r="F48" s="31">
        <v>336013.22</v>
      </c>
    </row>
    <row r="49" spans="1:6" x14ac:dyDescent="0.2">
      <c r="A49" s="30" t="s">
        <v>808</v>
      </c>
      <c r="B49" s="29" t="s">
        <v>809</v>
      </c>
      <c r="C49" s="31">
        <v>10728933.65</v>
      </c>
      <c r="D49" s="31">
        <v>527591.63</v>
      </c>
      <c r="E49" s="31">
        <v>0</v>
      </c>
      <c r="F49" s="31">
        <v>11256525.279999999</v>
      </c>
    </row>
    <row r="50" spans="1:6" x14ac:dyDescent="0.2">
      <c r="A50" s="30" t="s">
        <v>810</v>
      </c>
      <c r="B50" s="29" t="s">
        <v>811</v>
      </c>
      <c r="C50" s="31">
        <v>21638854.329999998</v>
      </c>
      <c r="D50" s="31">
        <v>5253309.7699999996</v>
      </c>
      <c r="E50" s="31">
        <v>16099</v>
      </c>
      <c r="F50" s="31">
        <v>26876065.100000001</v>
      </c>
    </row>
    <row r="51" spans="1:6" x14ac:dyDescent="0.2">
      <c r="A51" s="30" t="s">
        <v>812</v>
      </c>
      <c r="B51" s="29" t="s">
        <v>813</v>
      </c>
      <c r="C51" s="31">
        <v>608771.35</v>
      </c>
      <c r="D51" s="31">
        <v>4095367.24</v>
      </c>
      <c r="E51" s="31">
        <v>0</v>
      </c>
      <c r="F51" s="31">
        <v>4704138.59</v>
      </c>
    </row>
    <row r="52" spans="1:6" x14ac:dyDescent="0.2">
      <c r="A52" s="30" t="s">
        <v>814</v>
      </c>
      <c r="B52" s="29" t="s">
        <v>815</v>
      </c>
      <c r="C52" s="31">
        <v>10053679.24</v>
      </c>
      <c r="D52" s="31">
        <v>422268.68</v>
      </c>
      <c r="E52" s="31">
        <v>3700002.61</v>
      </c>
      <c r="F52" s="31">
        <v>6775945.3099999996</v>
      </c>
    </row>
    <row r="53" spans="1:6" x14ac:dyDescent="0.2">
      <c r="A53" s="30" t="s">
        <v>816</v>
      </c>
      <c r="B53" s="29" t="s">
        <v>817</v>
      </c>
      <c r="C53" s="31">
        <v>7684134.4100000001</v>
      </c>
      <c r="D53" s="31">
        <v>366095664.61000001</v>
      </c>
      <c r="E53" s="31">
        <v>365929904.14999998</v>
      </c>
      <c r="F53" s="31">
        <v>7849894.8700000001</v>
      </c>
    </row>
    <row r="54" spans="1:6" x14ac:dyDescent="0.2">
      <c r="A54" s="30" t="s">
        <v>818</v>
      </c>
      <c r="B54" s="29" t="s">
        <v>819</v>
      </c>
      <c r="C54" s="31">
        <v>7582966.3600000003</v>
      </c>
      <c r="D54" s="31">
        <v>328121675.33999997</v>
      </c>
      <c r="E54" s="31">
        <v>328099179.87</v>
      </c>
      <c r="F54" s="31">
        <v>7605461.8300000001</v>
      </c>
    </row>
    <row r="55" spans="1:6" x14ac:dyDescent="0.2">
      <c r="A55" s="30" t="s">
        <v>820</v>
      </c>
      <c r="B55" s="29" t="s">
        <v>821</v>
      </c>
      <c r="C55" s="31">
        <v>588092.80000000005</v>
      </c>
      <c r="D55" s="31">
        <v>2506507.6800000002</v>
      </c>
      <c r="E55" s="31">
        <v>2507509.6800000002</v>
      </c>
      <c r="F55" s="31">
        <v>587090.80000000005</v>
      </c>
    </row>
    <row r="56" spans="1:6" x14ac:dyDescent="0.2">
      <c r="A56" s="30" t="s">
        <v>822</v>
      </c>
      <c r="B56" s="29" t="s">
        <v>823</v>
      </c>
      <c r="C56" s="31">
        <v>3.67</v>
      </c>
      <c r="D56" s="31">
        <v>0</v>
      </c>
      <c r="E56" s="31">
        <v>0</v>
      </c>
      <c r="F56" s="31">
        <v>3.67</v>
      </c>
    </row>
    <row r="57" spans="1:6" x14ac:dyDescent="0.2">
      <c r="A57" s="30" t="s">
        <v>824</v>
      </c>
      <c r="B57" s="29" t="s">
        <v>825</v>
      </c>
      <c r="C57" s="31">
        <v>407.57</v>
      </c>
      <c r="D57" s="31">
        <v>1167.8699999999999</v>
      </c>
      <c r="E57" s="31">
        <v>1349.25</v>
      </c>
      <c r="F57" s="31">
        <v>226.19</v>
      </c>
    </row>
    <row r="58" spans="1:6" x14ac:dyDescent="0.2">
      <c r="A58" s="30" t="s">
        <v>826</v>
      </c>
      <c r="B58" s="29" t="s">
        <v>827</v>
      </c>
      <c r="C58" s="31">
        <v>99.39</v>
      </c>
      <c r="D58" s="31">
        <v>904.64</v>
      </c>
      <c r="E58" s="31">
        <v>1003.67</v>
      </c>
      <c r="F58" s="31">
        <v>0.36</v>
      </c>
    </row>
    <row r="59" spans="1:6" x14ac:dyDescent="0.2">
      <c r="A59" s="30" t="s">
        <v>828</v>
      </c>
      <c r="B59" s="29" t="s">
        <v>829</v>
      </c>
      <c r="C59" s="31">
        <v>1358807.48</v>
      </c>
      <c r="D59" s="31">
        <v>0</v>
      </c>
      <c r="E59" s="31">
        <v>897.77</v>
      </c>
      <c r="F59" s="31">
        <v>1357909.71</v>
      </c>
    </row>
    <row r="60" spans="1:6" x14ac:dyDescent="0.2">
      <c r="A60" s="30" t="s">
        <v>830</v>
      </c>
      <c r="B60" s="29" t="s">
        <v>831</v>
      </c>
      <c r="C60" s="31">
        <v>5635555.4500000002</v>
      </c>
      <c r="D60" s="31">
        <v>2402700.2200000002</v>
      </c>
      <c r="E60" s="31">
        <v>2378024.5699999998</v>
      </c>
      <c r="F60" s="31">
        <v>5660231.0999999996</v>
      </c>
    </row>
    <row r="61" spans="1:6" x14ac:dyDescent="0.2">
      <c r="A61" s="30" t="s">
        <v>832</v>
      </c>
      <c r="B61" s="29" t="s">
        <v>833</v>
      </c>
      <c r="C61" s="31">
        <v>0</v>
      </c>
      <c r="D61" s="31">
        <v>323210394.93000001</v>
      </c>
      <c r="E61" s="31">
        <v>323210394.93000001</v>
      </c>
      <c r="F61" s="31">
        <v>0</v>
      </c>
    </row>
    <row r="62" spans="1:6" x14ac:dyDescent="0.2">
      <c r="A62" s="30" t="s">
        <v>834</v>
      </c>
      <c r="B62" s="29" t="s">
        <v>835</v>
      </c>
      <c r="C62" s="31">
        <v>37000</v>
      </c>
      <c r="D62" s="31">
        <v>5092372.4400000004</v>
      </c>
      <c r="E62" s="31">
        <v>4930372.4400000004</v>
      </c>
      <c r="F62" s="31">
        <v>199000</v>
      </c>
    </row>
    <row r="63" spans="1:6" x14ac:dyDescent="0.2">
      <c r="A63" s="30" t="s">
        <v>836</v>
      </c>
      <c r="B63" s="29" t="s">
        <v>837</v>
      </c>
      <c r="C63" s="31">
        <v>0</v>
      </c>
      <c r="D63" s="31">
        <v>3372.44</v>
      </c>
      <c r="E63" s="31">
        <v>3372.44</v>
      </c>
      <c r="F63" s="31">
        <v>0</v>
      </c>
    </row>
    <row r="64" spans="1:6" x14ac:dyDescent="0.2">
      <c r="A64" s="30" t="s">
        <v>838</v>
      </c>
      <c r="B64" s="29" t="s">
        <v>839</v>
      </c>
      <c r="C64" s="31">
        <v>37000</v>
      </c>
      <c r="D64" s="31">
        <v>5075000</v>
      </c>
      <c r="E64" s="31">
        <v>4913000</v>
      </c>
      <c r="F64" s="31">
        <v>199000</v>
      </c>
    </row>
    <row r="65" spans="1:6" x14ac:dyDescent="0.2">
      <c r="A65" s="30" t="s">
        <v>840</v>
      </c>
      <c r="B65" s="29" t="s">
        <v>841</v>
      </c>
      <c r="C65" s="31">
        <v>0</v>
      </c>
      <c r="D65" s="31">
        <v>14000</v>
      </c>
      <c r="E65" s="31">
        <v>14000</v>
      </c>
      <c r="F65" s="31">
        <v>0</v>
      </c>
    </row>
    <row r="66" spans="1:6" x14ac:dyDescent="0.2">
      <c r="A66" s="30" t="s">
        <v>842</v>
      </c>
      <c r="B66" s="29" t="s">
        <v>843</v>
      </c>
      <c r="C66" s="31">
        <v>0</v>
      </c>
      <c r="D66" s="31">
        <v>15000</v>
      </c>
      <c r="E66" s="31">
        <v>0</v>
      </c>
      <c r="F66" s="31">
        <v>15000</v>
      </c>
    </row>
    <row r="67" spans="1:6" x14ac:dyDescent="0.2">
      <c r="A67" s="30" t="s">
        <v>844</v>
      </c>
      <c r="B67" s="29" t="s">
        <v>845</v>
      </c>
      <c r="C67" s="31">
        <v>0</v>
      </c>
      <c r="D67" s="31">
        <v>15000</v>
      </c>
      <c r="E67" s="31">
        <v>0</v>
      </c>
      <c r="F67" s="31">
        <v>15000</v>
      </c>
    </row>
    <row r="68" spans="1:6" x14ac:dyDescent="0.2">
      <c r="A68" s="30" t="s">
        <v>846</v>
      </c>
      <c r="B68" s="29" t="s">
        <v>847</v>
      </c>
      <c r="C68" s="31">
        <v>64168.05</v>
      </c>
      <c r="D68" s="31">
        <v>32866616.829999998</v>
      </c>
      <c r="E68" s="31">
        <v>32900351.84</v>
      </c>
      <c r="F68" s="31">
        <v>30433.040000000001</v>
      </c>
    </row>
    <row r="69" spans="1:6" x14ac:dyDescent="0.2">
      <c r="A69" s="30" t="s">
        <v>848</v>
      </c>
      <c r="B69" s="29" t="s">
        <v>849</v>
      </c>
      <c r="C69" s="31">
        <v>27863.200000000001</v>
      </c>
      <c r="D69" s="31">
        <v>1966860.51</v>
      </c>
      <c r="E69" s="31">
        <v>1990857.05</v>
      </c>
      <c r="F69" s="31">
        <v>3866.66</v>
      </c>
    </row>
    <row r="70" spans="1:6" x14ac:dyDescent="0.2">
      <c r="A70" s="30" t="s">
        <v>850</v>
      </c>
      <c r="B70" s="29" t="s">
        <v>851</v>
      </c>
      <c r="C70" s="31">
        <v>464</v>
      </c>
      <c r="D70" s="31">
        <v>0</v>
      </c>
      <c r="E70" s="31">
        <v>0</v>
      </c>
      <c r="F70" s="31">
        <v>464</v>
      </c>
    </row>
    <row r="71" spans="1:6" x14ac:dyDescent="0.2">
      <c r="A71" s="30" t="s">
        <v>852</v>
      </c>
      <c r="B71" s="29" t="s">
        <v>853</v>
      </c>
      <c r="C71" s="31">
        <v>35840.85</v>
      </c>
      <c r="D71" s="31">
        <v>14424272.560000001</v>
      </c>
      <c r="E71" s="31">
        <v>14434011.029999999</v>
      </c>
      <c r="F71" s="31">
        <v>26102.38</v>
      </c>
    </row>
    <row r="72" spans="1:6" x14ac:dyDescent="0.2">
      <c r="A72" s="30" t="s">
        <v>854</v>
      </c>
      <c r="B72" s="29" t="s">
        <v>855</v>
      </c>
      <c r="C72" s="31">
        <v>0</v>
      </c>
      <c r="D72" s="31">
        <v>16475483.76</v>
      </c>
      <c r="E72" s="31">
        <v>16475483.76</v>
      </c>
      <c r="F72" s="31">
        <v>0</v>
      </c>
    </row>
    <row r="73" spans="1:6" x14ac:dyDescent="0.2">
      <c r="A73" s="30" t="s">
        <v>856</v>
      </c>
      <c r="B73" s="29" t="s">
        <v>857</v>
      </c>
      <c r="C73" s="31">
        <v>8167014.5700000003</v>
      </c>
      <c r="D73" s="31">
        <v>11460215.460000001</v>
      </c>
      <c r="E73" s="31">
        <v>10340189.539999999</v>
      </c>
      <c r="F73" s="31">
        <v>9287040.4900000002</v>
      </c>
    </row>
    <row r="74" spans="1:6" x14ac:dyDescent="0.2">
      <c r="A74" s="30" t="s">
        <v>858</v>
      </c>
      <c r="B74" s="29" t="s">
        <v>859</v>
      </c>
      <c r="C74" s="31">
        <v>717500</v>
      </c>
      <c r="D74" s="31">
        <v>0</v>
      </c>
      <c r="E74" s="31">
        <v>0</v>
      </c>
      <c r="F74" s="31">
        <v>717500</v>
      </c>
    </row>
    <row r="75" spans="1:6" x14ac:dyDescent="0.2">
      <c r="A75" s="30" t="s">
        <v>860</v>
      </c>
      <c r="B75" s="29" t="s">
        <v>861</v>
      </c>
      <c r="C75" s="31">
        <v>717500</v>
      </c>
      <c r="D75" s="31">
        <v>0</v>
      </c>
      <c r="E75" s="31">
        <v>0</v>
      </c>
      <c r="F75" s="31">
        <v>717500</v>
      </c>
    </row>
    <row r="76" spans="1:6" x14ac:dyDescent="0.2">
      <c r="A76" s="30" t="s">
        <v>862</v>
      </c>
      <c r="B76" s="29" t="s">
        <v>863</v>
      </c>
      <c r="C76" s="31">
        <v>7449514.5700000003</v>
      </c>
      <c r="D76" s="31">
        <v>11460215.460000001</v>
      </c>
      <c r="E76" s="31">
        <v>10340189.539999999</v>
      </c>
      <c r="F76" s="31">
        <v>8569540.4900000002</v>
      </c>
    </row>
    <row r="77" spans="1:6" x14ac:dyDescent="0.2">
      <c r="A77" s="30" t="s">
        <v>864</v>
      </c>
      <c r="B77" s="29" t="s">
        <v>865</v>
      </c>
      <c r="C77" s="31">
        <v>7449514.5700000003</v>
      </c>
      <c r="D77" s="31">
        <v>11460215.460000001</v>
      </c>
      <c r="E77" s="31">
        <v>10340189.539999999</v>
      </c>
      <c r="F77" s="31">
        <v>8569540.4900000002</v>
      </c>
    </row>
    <row r="78" spans="1:6" x14ac:dyDescent="0.2">
      <c r="A78" s="30" t="s">
        <v>866</v>
      </c>
      <c r="B78" s="29" t="s">
        <v>867</v>
      </c>
      <c r="C78" s="31">
        <v>10115593.09</v>
      </c>
      <c r="D78" s="31">
        <v>10465554.439999999</v>
      </c>
      <c r="E78" s="31">
        <v>7759377.8700000001</v>
      </c>
      <c r="F78" s="31">
        <v>12821769.66</v>
      </c>
    </row>
    <row r="79" spans="1:6" x14ac:dyDescent="0.2">
      <c r="A79" s="30" t="s">
        <v>868</v>
      </c>
      <c r="B79" s="29" t="s">
        <v>869</v>
      </c>
      <c r="C79" s="31">
        <v>10115593.09</v>
      </c>
      <c r="D79" s="31">
        <v>10465554.439999999</v>
      </c>
      <c r="E79" s="31">
        <v>7759377.8700000001</v>
      </c>
      <c r="F79" s="31">
        <v>12821769.66</v>
      </c>
    </row>
    <row r="80" spans="1:6" x14ac:dyDescent="0.2">
      <c r="A80" s="30" t="s">
        <v>870</v>
      </c>
      <c r="B80" s="29" t="s">
        <v>871</v>
      </c>
      <c r="C80" s="31">
        <v>377531.52</v>
      </c>
      <c r="D80" s="31">
        <v>170845.07</v>
      </c>
      <c r="E80" s="31">
        <v>171104.11</v>
      </c>
      <c r="F80" s="31">
        <v>377272.48</v>
      </c>
    </row>
    <row r="81" spans="1:6" x14ac:dyDescent="0.2">
      <c r="A81" s="30" t="s">
        <v>872</v>
      </c>
      <c r="B81" s="29" t="s">
        <v>873</v>
      </c>
      <c r="C81" s="31">
        <v>110004.19</v>
      </c>
      <c r="D81" s="31">
        <v>181486.8</v>
      </c>
      <c r="E81" s="31">
        <v>181729.55</v>
      </c>
      <c r="F81" s="31">
        <v>109761.44</v>
      </c>
    </row>
    <row r="82" spans="1:6" x14ac:dyDescent="0.2">
      <c r="A82" s="30" t="s">
        <v>874</v>
      </c>
      <c r="B82" s="29" t="s">
        <v>875</v>
      </c>
      <c r="C82" s="31">
        <v>11871.55</v>
      </c>
      <c r="D82" s="31">
        <v>462071.3</v>
      </c>
      <c r="E82" s="31">
        <v>455834.38</v>
      </c>
      <c r="F82" s="31">
        <v>18108.47</v>
      </c>
    </row>
    <row r="83" spans="1:6" x14ac:dyDescent="0.2">
      <c r="A83" s="30" t="s">
        <v>876</v>
      </c>
      <c r="B83" s="29" t="s">
        <v>877</v>
      </c>
      <c r="C83" s="31">
        <v>10.67</v>
      </c>
      <c r="D83" s="31">
        <v>0</v>
      </c>
      <c r="E83" s="31">
        <v>0</v>
      </c>
      <c r="F83" s="31">
        <v>10.67</v>
      </c>
    </row>
    <row r="84" spans="1:6" x14ac:dyDescent="0.2">
      <c r="A84" s="30" t="s">
        <v>878</v>
      </c>
      <c r="B84" s="29" t="s">
        <v>879</v>
      </c>
      <c r="C84" s="31">
        <v>7189.65</v>
      </c>
      <c r="D84" s="31">
        <v>0</v>
      </c>
      <c r="E84" s="31">
        <v>6206.92</v>
      </c>
      <c r="F84" s="31">
        <v>982.73</v>
      </c>
    </row>
    <row r="85" spans="1:6" x14ac:dyDescent="0.2">
      <c r="A85" s="30" t="s">
        <v>880</v>
      </c>
      <c r="B85" s="29" t="s">
        <v>881</v>
      </c>
      <c r="C85" s="31">
        <v>1605076.26</v>
      </c>
      <c r="D85" s="31">
        <v>218145.79</v>
      </c>
      <c r="E85" s="31">
        <v>777531.26</v>
      </c>
      <c r="F85" s="31">
        <v>1045690.79</v>
      </c>
    </row>
    <row r="86" spans="1:6" x14ac:dyDescent="0.2">
      <c r="A86" s="30" t="s">
        <v>882</v>
      </c>
      <c r="B86" s="29" t="s">
        <v>883</v>
      </c>
      <c r="C86" s="31">
        <v>160689.26</v>
      </c>
      <c r="D86" s="31">
        <v>94242.95</v>
      </c>
      <c r="E86" s="31">
        <v>222114.41</v>
      </c>
      <c r="F86" s="31">
        <v>32817.800000000003</v>
      </c>
    </row>
    <row r="87" spans="1:6" x14ac:dyDescent="0.2">
      <c r="A87" s="30" t="s">
        <v>884</v>
      </c>
      <c r="B87" s="29" t="s">
        <v>885</v>
      </c>
      <c r="C87" s="31">
        <v>6557657.7800000003</v>
      </c>
      <c r="D87" s="31">
        <v>7084806.8300000001</v>
      </c>
      <c r="E87" s="31">
        <v>4146600.14</v>
      </c>
      <c r="F87" s="31">
        <v>9495864.4700000007</v>
      </c>
    </row>
    <row r="88" spans="1:6" x14ac:dyDescent="0.2">
      <c r="A88" s="30" t="s">
        <v>886</v>
      </c>
      <c r="B88" s="29" t="s">
        <v>887</v>
      </c>
      <c r="C88" s="31">
        <v>0</v>
      </c>
      <c r="D88" s="31">
        <v>37560.410000000003</v>
      </c>
      <c r="E88" s="31">
        <v>37560.410000000003</v>
      </c>
      <c r="F88" s="31">
        <v>0</v>
      </c>
    </row>
    <row r="89" spans="1:6" x14ac:dyDescent="0.2">
      <c r="A89" s="30" t="s">
        <v>888</v>
      </c>
      <c r="B89" s="29" t="s">
        <v>889</v>
      </c>
      <c r="C89" s="31">
        <v>29376</v>
      </c>
      <c r="D89" s="31">
        <v>111072</v>
      </c>
      <c r="E89" s="31">
        <v>121408</v>
      </c>
      <c r="F89" s="31">
        <v>19040</v>
      </c>
    </row>
    <row r="90" spans="1:6" x14ac:dyDescent="0.2">
      <c r="A90" s="30" t="s">
        <v>890</v>
      </c>
      <c r="B90" s="29" t="s">
        <v>891</v>
      </c>
      <c r="C90" s="31">
        <v>258824.41</v>
      </c>
      <c r="D90" s="31">
        <v>504663.25</v>
      </c>
      <c r="E90" s="31">
        <v>390081.48</v>
      </c>
      <c r="F90" s="31">
        <v>373406.18</v>
      </c>
    </row>
    <row r="91" spans="1:6" x14ac:dyDescent="0.2">
      <c r="A91" s="30" t="s">
        <v>892</v>
      </c>
      <c r="B91" s="29" t="s">
        <v>893</v>
      </c>
      <c r="C91" s="31">
        <v>106662.95</v>
      </c>
      <c r="D91" s="31">
        <v>198166.3</v>
      </c>
      <c r="E91" s="31">
        <v>164860.48000000001</v>
      </c>
      <c r="F91" s="31">
        <v>139968.76999999999</v>
      </c>
    </row>
    <row r="92" spans="1:6" x14ac:dyDescent="0.2">
      <c r="A92" s="30" t="s">
        <v>894</v>
      </c>
      <c r="B92" s="29" t="s">
        <v>895</v>
      </c>
      <c r="C92" s="31">
        <v>119567.44</v>
      </c>
      <c r="D92" s="31">
        <v>238502.64</v>
      </c>
      <c r="E92" s="31">
        <v>63571.5</v>
      </c>
      <c r="F92" s="31">
        <v>294498.58</v>
      </c>
    </row>
    <row r="93" spans="1:6" x14ac:dyDescent="0.2">
      <c r="A93" s="30" t="s">
        <v>896</v>
      </c>
      <c r="B93" s="29" t="s">
        <v>897</v>
      </c>
      <c r="C93" s="31">
        <v>260777.23</v>
      </c>
      <c r="D93" s="31">
        <v>391916.66</v>
      </c>
      <c r="E93" s="31">
        <v>265527.64</v>
      </c>
      <c r="F93" s="31">
        <v>387166.25</v>
      </c>
    </row>
    <row r="94" spans="1:6" x14ac:dyDescent="0.2">
      <c r="A94" s="30" t="s">
        <v>898</v>
      </c>
      <c r="B94" s="29" t="s">
        <v>899</v>
      </c>
      <c r="C94" s="31">
        <v>1534.68</v>
      </c>
      <c r="D94" s="31">
        <v>241.82</v>
      </c>
      <c r="E94" s="31">
        <v>0</v>
      </c>
      <c r="F94" s="31">
        <v>1776.5</v>
      </c>
    </row>
    <row r="95" spans="1:6" x14ac:dyDescent="0.2">
      <c r="A95" s="30" t="s">
        <v>900</v>
      </c>
      <c r="B95" s="29" t="s">
        <v>901</v>
      </c>
      <c r="C95" s="31">
        <v>194540.36</v>
      </c>
      <c r="D95" s="31">
        <v>404410.58</v>
      </c>
      <c r="E95" s="31">
        <v>424204.28</v>
      </c>
      <c r="F95" s="31">
        <v>174746.66</v>
      </c>
    </row>
    <row r="96" spans="1:6" x14ac:dyDescent="0.2">
      <c r="A96" s="30" t="s">
        <v>902</v>
      </c>
      <c r="B96" s="29" t="s">
        <v>903</v>
      </c>
      <c r="C96" s="31">
        <v>314279.14</v>
      </c>
      <c r="D96" s="31">
        <v>367422.04</v>
      </c>
      <c r="E96" s="31">
        <v>331043.31</v>
      </c>
      <c r="F96" s="31">
        <v>350657.87</v>
      </c>
    </row>
    <row r="97" spans="1:6" x14ac:dyDescent="0.2">
      <c r="A97" s="30">
        <v>1.2</v>
      </c>
      <c r="B97" s="29" t="s">
        <v>904</v>
      </c>
      <c r="C97" s="31">
        <v>452520702.54000002</v>
      </c>
      <c r="D97" s="31">
        <v>119199197.09999999</v>
      </c>
      <c r="E97" s="31">
        <v>68478394.819999993</v>
      </c>
      <c r="F97" s="31">
        <v>503241504.81999999</v>
      </c>
    </row>
    <row r="98" spans="1:6" x14ac:dyDescent="0.2">
      <c r="A98" s="30" t="s">
        <v>905</v>
      </c>
      <c r="B98" s="29" t="s">
        <v>906</v>
      </c>
      <c r="C98" s="31">
        <v>12693059.109999999</v>
      </c>
      <c r="D98" s="31">
        <v>5531930.0800000001</v>
      </c>
      <c r="E98" s="31">
        <v>4566910.25</v>
      </c>
      <c r="F98" s="31">
        <v>13658078.939999999</v>
      </c>
    </row>
    <row r="99" spans="1:6" x14ac:dyDescent="0.2">
      <c r="A99" s="30" t="s">
        <v>907</v>
      </c>
      <c r="B99" s="29" t="s">
        <v>847</v>
      </c>
      <c r="C99" s="31">
        <v>12693059.109999999</v>
      </c>
      <c r="D99" s="31">
        <v>5531930.0800000001</v>
      </c>
      <c r="E99" s="31">
        <v>4566910.25</v>
      </c>
      <c r="F99" s="31">
        <v>13658078.939999999</v>
      </c>
    </row>
    <row r="100" spans="1:6" x14ac:dyDescent="0.2">
      <c r="A100" s="30" t="s">
        <v>908</v>
      </c>
      <c r="B100" s="29" t="s">
        <v>909</v>
      </c>
      <c r="C100" s="31">
        <v>3336465.13</v>
      </c>
      <c r="D100" s="31">
        <v>0</v>
      </c>
      <c r="E100" s="31">
        <v>3312058.11</v>
      </c>
      <c r="F100" s="31">
        <v>24407.02</v>
      </c>
    </row>
    <row r="101" spans="1:6" x14ac:dyDescent="0.2">
      <c r="A101" s="30" t="s">
        <v>910</v>
      </c>
      <c r="B101" s="29" t="s">
        <v>911</v>
      </c>
      <c r="C101" s="31">
        <v>9356593.9800000004</v>
      </c>
      <c r="D101" s="31">
        <v>0</v>
      </c>
      <c r="E101" s="31">
        <v>1041724.62</v>
      </c>
      <c r="F101" s="31">
        <v>8314869.3600000003</v>
      </c>
    </row>
    <row r="102" spans="1:6" x14ac:dyDescent="0.2">
      <c r="A102" s="30" t="s">
        <v>912</v>
      </c>
      <c r="B102" s="29" t="s">
        <v>913</v>
      </c>
      <c r="C102" s="31">
        <v>0</v>
      </c>
      <c r="D102" s="31">
        <v>5531930.0800000001</v>
      </c>
      <c r="E102" s="31">
        <v>213127.52</v>
      </c>
      <c r="F102" s="31">
        <v>5318802.5599999996</v>
      </c>
    </row>
    <row r="103" spans="1:6" x14ac:dyDescent="0.2">
      <c r="A103" s="30" t="s">
        <v>914</v>
      </c>
      <c r="B103" s="29" t="s">
        <v>915</v>
      </c>
      <c r="C103" s="31">
        <v>530597241.01999998</v>
      </c>
      <c r="D103" s="31">
        <v>70353201</v>
      </c>
      <c r="E103" s="31">
        <v>42262401.329999998</v>
      </c>
      <c r="F103" s="31">
        <v>558688040.69000006</v>
      </c>
    </row>
    <row r="104" spans="1:6" x14ac:dyDescent="0.2">
      <c r="A104" s="30" t="s">
        <v>916</v>
      </c>
      <c r="B104" s="29" t="s">
        <v>707</v>
      </c>
      <c r="C104" s="31">
        <v>32207208.289999999</v>
      </c>
      <c r="D104" s="31">
        <v>1413317.36</v>
      </c>
      <c r="E104" s="31">
        <v>706658.68</v>
      </c>
      <c r="F104" s="31">
        <v>32913866.969999999</v>
      </c>
    </row>
    <row r="105" spans="1:6" x14ac:dyDescent="0.2">
      <c r="A105" s="32" t="s">
        <v>917</v>
      </c>
      <c r="B105" s="33" t="s">
        <v>707</v>
      </c>
      <c r="C105" s="34">
        <v>32207208.289999999</v>
      </c>
      <c r="D105" s="34">
        <v>706658.68</v>
      </c>
      <c r="E105" s="34">
        <v>0</v>
      </c>
      <c r="F105" s="34">
        <v>32913866.969999999</v>
      </c>
    </row>
    <row r="106" spans="1:6" x14ac:dyDescent="0.2">
      <c r="A106" s="30" t="s">
        <v>918</v>
      </c>
      <c r="B106" s="29" t="s">
        <v>707</v>
      </c>
      <c r="C106" s="31">
        <v>0</v>
      </c>
      <c r="D106" s="31">
        <v>706658.68</v>
      </c>
      <c r="E106" s="31">
        <v>706658.68</v>
      </c>
      <c r="F106" s="31">
        <v>0</v>
      </c>
    </row>
    <row r="107" spans="1:6" x14ac:dyDescent="0.2">
      <c r="A107" s="30" t="s">
        <v>919</v>
      </c>
      <c r="B107" s="29" t="s">
        <v>920</v>
      </c>
      <c r="C107" s="31">
        <v>31453618.239999998</v>
      </c>
      <c r="D107" s="31">
        <v>0</v>
      </c>
      <c r="E107" s="31">
        <v>0</v>
      </c>
      <c r="F107" s="31">
        <v>31453618.239999998</v>
      </c>
    </row>
    <row r="108" spans="1:6" x14ac:dyDescent="0.2">
      <c r="A108" s="32" t="s">
        <v>921</v>
      </c>
      <c r="B108" s="33" t="s">
        <v>922</v>
      </c>
      <c r="C108" s="34">
        <v>31453618.239999998</v>
      </c>
      <c r="D108" s="34">
        <v>0</v>
      </c>
      <c r="E108" s="34">
        <v>0</v>
      </c>
      <c r="F108" s="34">
        <v>31453618.239999998</v>
      </c>
    </row>
    <row r="109" spans="1:6" x14ac:dyDescent="0.2">
      <c r="A109" s="30" t="s">
        <v>923</v>
      </c>
      <c r="B109" s="29" t="s">
        <v>924</v>
      </c>
      <c r="C109" s="31">
        <v>45401960.409999996</v>
      </c>
      <c r="D109" s="31">
        <v>65930416.259999998</v>
      </c>
      <c r="E109" s="31">
        <v>40051008.960000001</v>
      </c>
      <c r="F109" s="31">
        <v>71281367.709999993</v>
      </c>
    </row>
    <row r="110" spans="1:6" x14ac:dyDescent="0.2">
      <c r="A110" s="30" t="s">
        <v>925</v>
      </c>
      <c r="B110" s="29" t="s">
        <v>926</v>
      </c>
      <c r="C110" s="31">
        <v>97230</v>
      </c>
      <c r="D110" s="31">
        <v>0</v>
      </c>
      <c r="E110" s="31">
        <v>0</v>
      </c>
      <c r="F110" s="31">
        <v>97230</v>
      </c>
    </row>
    <row r="111" spans="1:6" x14ac:dyDescent="0.2">
      <c r="A111" s="30" t="s">
        <v>927</v>
      </c>
      <c r="B111" s="29" t="s">
        <v>928</v>
      </c>
      <c r="C111" s="31">
        <v>45304730.409999996</v>
      </c>
      <c r="D111" s="31">
        <v>30603274.52</v>
      </c>
      <c r="E111" s="31">
        <v>4723867.22</v>
      </c>
      <c r="F111" s="31">
        <v>71184137.709999993</v>
      </c>
    </row>
    <row r="112" spans="1:6" x14ac:dyDescent="0.2">
      <c r="A112" s="30" t="s">
        <v>929</v>
      </c>
      <c r="B112" s="29" t="s">
        <v>928</v>
      </c>
      <c r="C112" s="31">
        <v>0</v>
      </c>
      <c r="D112" s="31">
        <v>35327141.740000002</v>
      </c>
      <c r="E112" s="31">
        <v>35327141.740000002</v>
      </c>
      <c r="F112" s="31">
        <v>0</v>
      </c>
    </row>
    <row r="113" spans="1:6" x14ac:dyDescent="0.2">
      <c r="A113" s="30" t="s">
        <v>930</v>
      </c>
      <c r="B113" s="29" t="s">
        <v>931</v>
      </c>
      <c r="C113" s="31">
        <v>17550125.539999999</v>
      </c>
      <c r="D113" s="31">
        <v>3009467.38</v>
      </c>
      <c r="E113" s="31">
        <v>1504733.69</v>
      </c>
      <c r="F113" s="31">
        <v>19054859.23</v>
      </c>
    </row>
    <row r="114" spans="1:6" x14ac:dyDescent="0.2">
      <c r="A114" s="30" t="s">
        <v>932</v>
      </c>
      <c r="B114" s="29" t="s">
        <v>933</v>
      </c>
      <c r="C114" s="31">
        <v>3706763.92</v>
      </c>
      <c r="D114" s="31">
        <v>1504733.69</v>
      </c>
      <c r="E114" s="31">
        <v>0</v>
      </c>
      <c r="F114" s="31">
        <v>5211497.6100000003</v>
      </c>
    </row>
    <row r="115" spans="1:6" x14ac:dyDescent="0.2">
      <c r="A115" s="30" t="s">
        <v>934</v>
      </c>
      <c r="B115" s="29" t="s">
        <v>933</v>
      </c>
      <c r="C115" s="31">
        <v>0</v>
      </c>
      <c r="D115" s="31">
        <v>1504733.69</v>
      </c>
      <c r="E115" s="31">
        <v>1504733.69</v>
      </c>
      <c r="F115" s="31">
        <v>0</v>
      </c>
    </row>
    <row r="116" spans="1:6" x14ac:dyDescent="0.2">
      <c r="A116" s="30" t="s">
        <v>935</v>
      </c>
      <c r="B116" s="29" t="s">
        <v>926</v>
      </c>
      <c r="C116" s="31">
        <v>13228853.74</v>
      </c>
      <c r="D116" s="31">
        <v>0</v>
      </c>
      <c r="E116" s="31">
        <v>0</v>
      </c>
      <c r="F116" s="31">
        <v>13228853.74</v>
      </c>
    </row>
    <row r="117" spans="1:6" x14ac:dyDescent="0.2">
      <c r="A117" s="30" t="s">
        <v>936</v>
      </c>
      <c r="B117" s="29" t="s">
        <v>937</v>
      </c>
      <c r="C117" s="31">
        <v>171988.77</v>
      </c>
      <c r="D117" s="31">
        <v>0</v>
      </c>
      <c r="E117" s="31">
        <v>0</v>
      </c>
      <c r="F117" s="31">
        <v>171988.77</v>
      </c>
    </row>
    <row r="118" spans="1:6" x14ac:dyDescent="0.2">
      <c r="A118" s="30" t="s">
        <v>938</v>
      </c>
      <c r="B118" s="29" t="s">
        <v>939</v>
      </c>
      <c r="C118" s="31">
        <v>442519.11</v>
      </c>
      <c r="D118" s="31">
        <v>0</v>
      </c>
      <c r="E118" s="31">
        <v>0</v>
      </c>
      <c r="F118" s="31">
        <v>442519.11</v>
      </c>
    </row>
    <row r="119" spans="1:6" x14ac:dyDescent="0.2">
      <c r="A119" s="30" t="s">
        <v>940</v>
      </c>
      <c r="B119" s="29" t="s">
        <v>941</v>
      </c>
      <c r="C119" s="31">
        <v>403984328.54000002</v>
      </c>
      <c r="D119" s="31">
        <v>0</v>
      </c>
      <c r="E119" s="31">
        <v>0</v>
      </c>
      <c r="F119" s="31">
        <v>403984328.54000002</v>
      </c>
    </row>
    <row r="120" spans="1:6" x14ac:dyDescent="0.2">
      <c r="A120" s="32" t="s">
        <v>942</v>
      </c>
      <c r="B120" s="33" t="s">
        <v>941</v>
      </c>
      <c r="C120" s="34">
        <v>403984328.54000002</v>
      </c>
      <c r="D120" s="34">
        <v>0</v>
      </c>
      <c r="E120" s="34">
        <v>0</v>
      </c>
      <c r="F120" s="34">
        <v>403984328.54000002</v>
      </c>
    </row>
    <row r="121" spans="1:6" x14ac:dyDescent="0.2">
      <c r="A121" s="30" t="s">
        <v>943</v>
      </c>
      <c r="B121" s="29" t="s">
        <v>944</v>
      </c>
      <c r="C121" s="31">
        <v>110470922.06999999</v>
      </c>
      <c r="D121" s="31">
        <v>42883376.659999996</v>
      </c>
      <c r="E121" s="31">
        <v>21441688.329999998</v>
      </c>
      <c r="F121" s="31">
        <v>131912610.40000001</v>
      </c>
    </row>
    <row r="122" spans="1:6" x14ac:dyDescent="0.2">
      <c r="A122" s="30" t="s">
        <v>945</v>
      </c>
      <c r="B122" s="29" t="s">
        <v>946</v>
      </c>
      <c r="C122" s="31">
        <v>15129282.75</v>
      </c>
      <c r="D122" s="31">
        <v>1661254.7</v>
      </c>
      <c r="E122" s="31">
        <v>830627.35</v>
      </c>
      <c r="F122" s="31">
        <v>15959910.1</v>
      </c>
    </row>
    <row r="123" spans="1:6" x14ac:dyDescent="0.2">
      <c r="A123" s="30" t="s">
        <v>947</v>
      </c>
      <c r="B123" s="29" t="s">
        <v>948</v>
      </c>
      <c r="C123" s="31">
        <v>4073038.33</v>
      </c>
      <c r="D123" s="31">
        <v>394843</v>
      </c>
      <c r="E123" s="31">
        <v>0</v>
      </c>
      <c r="F123" s="31">
        <v>4467881.33</v>
      </c>
    </row>
    <row r="124" spans="1:6" x14ac:dyDescent="0.2">
      <c r="A124" s="30" t="s">
        <v>949</v>
      </c>
      <c r="B124" s="29" t="s">
        <v>948</v>
      </c>
      <c r="C124" s="31">
        <v>0</v>
      </c>
      <c r="D124" s="31">
        <v>394843</v>
      </c>
      <c r="E124" s="31">
        <v>394843</v>
      </c>
      <c r="F124" s="31">
        <v>0</v>
      </c>
    </row>
    <row r="125" spans="1:6" x14ac:dyDescent="0.2">
      <c r="A125" s="30" t="s">
        <v>950</v>
      </c>
      <c r="B125" s="29" t="s">
        <v>951</v>
      </c>
      <c r="C125" s="31">
        <v>11056244.42</v>
      </c>
      <c r="D125" s="31">
        <v>435784.35</v>
      </c>
      <c r="E125" s="31">
        <v>0</v>
      </c>
      <c r="F125" s="31">
        <v>11492028.77</v>
      </c>
    </row>
    <row r="126" spans="1:6" x14ac:dyDescent="0.2">
      <c r="A126" s="30" t="s">
        <v>952</v>
      </c>
      <c r="B126" s="29" t="s">
        <v>951</v>
      </c>
      <c r="C126" s="31">
        <v>0</v>
      </c>
      <c r="D126" s="31">
        <v>435784.35</v>
      </c>
      <c r="E126" s="31">
        <v>435784.35</v>
      </c>
      <c r="F126" s="31">
        <v>0</v>
      </c>
    </row>
    <row r="127" spans="1:6" x14ac:dyDescent="0.2">
      <c r="A127" s="30" t="s">
        <v>953</v>
      </c>
      <c r="B127" s="29" t="s">
        <v>954</v>
      </c>
      <c r="C127" s="31">
        <v>1319296.03</v>
      </c>
      <c r="D127" s="31">
        <v>0</v>
      </c>
      <c r="E127" s="31">
        <v>0</v>
      </c>
      <c r="F127" s="31">
        <v>1319296.03</v>
      </c>
    </row>
    <row r="128" spans="1:6" x14ac:dyDescent="0.2">
      <c r="A128" s="30" t="s">
        <v>955</v>
      </c>
      <c r="B128" s="29" t="s">
        <v>956</v>
      </c>
      <c r="C128" s="31">
        <v>200000</v>
      </c>
      <c r="D128" s="31">
        <v>0</v>
      </c>
      <c r="E128" s="31">
        <v>0</v>
      </c>
      <c r="F128" s="31">
        <v>200000</v>
      </c>
    </row>
    <row r="129" spans="1:6" x14ac:dyDescent="0.2">
      <c r="A129" s="30" t="s">
        <v>957</v>
      </c>
      <c r="B129" s="29" t="s">
        <v>958</v>
      </c>
      <c r="C129" s="31">
        <v>1119296.03</v>
      </c>
      <c r="D129" s="31">
        <v>0</v>
      </c>
      <c r="E129" s="31">
        <v>0</v>
      </c>
      <c r="F129" s="31">
        <v>1119296.03</v>
      </c>
    </row>
    <row r="130" spans="1:6" x14ac:dyDescent="0.2">
      <c r="A130" s="30" t="s">
        <v>959</v>
      </c>
      <c r="B130" s="29" t="s">
        <v>960</v>
      </c>
      <c r="C130" s="31">
        <v>1149956.3500000001</v>
      </c>
      <c r="D130" s="31">
        <v>27806.86</v>
      </c>
      <c r="E130" s="31">
        <v>13903.43</v>
      </c>
      <c r="F130" s="31">
        <v>1163859.78</v>
      </c>
    </row>
    <row r="131" spans="1:6" x14ac:dyDescent="0.2">
      <c r="A131" s="30" t="s">
        <v>961</v>
      </c>
      <c r="B131" s="29" t="s">
        <v>962</v>
      </c>
      <c r="C131" s="31">
        <v>69600</v>
      </c>
      <c r="D131" s="31">
        <v>0</v>
      </c>
      <c r="E131" s="31">
        <v>0</v>
      </c>
      <c r="F131" s="31">
        <v>69600</v>
      </c>
    </row>
    <row r="132" spans="1:6" x14ac:dyDescent="0.2">
      <c r="A132" s="30" t="s">
        <v>963</v>
      </c>
      <c r="B132" s="29" t="s">
        <v>964</v>
      </c>
      <c r="C132" s="31">
        <v>1080356.3500000001</v>
      </c>
      <c r="D132" s="31">
        <v>13903.43</v>
      </c>
      <c r="E132" s="31">
        <v>0</v>
      </c>
      <c r="F132" s="31">
        <v>1094259.78</v>
      </c>
    </row>
    <row r="133" spans="1:6" x14ac:dyDescent="0.2">
      <c r="A133" s="30" t="s">
        <v>965</v>
      </c>
      <c r="B133" s="29" t="s">
        <v>964</v>
      </c>
      <c r="C133" s="31">
        <v>0</v>
      </c>
      <c r="D133" s="31">
        <v>13903.43</v>
      </c>
      <c r="E133" s="31">
        <v>13903.43</v>
      </c>
      <c r="F133" s="31">
        <v>0</v>
      </c>
    </row>
    <row r="134" spans="1:6" x14ac:dyDescent="0.2">
      <c r="A134" s="30" t="s">
        <v>966</v>
      </c>
      <c r="B134" s="29" t="s">
        <v>967</v>
      </c>
      <c r="C134" s="31">
        <v>55853558.640000001</v>
      </c>
      <c r="D134" s="31">
        <v>35705537.859999999</v>
      </c>
      <c r="E134" s="31">
        <v>17852768.93</v>
      </c>
      <c r="F134" s="31">
        <v>73706327.569999993</v>
      </c>
    </row>
    <row r="135" spans="1:6" x14ac:dyDescent="0.2">
      <c r="A135" s="30" t="s">
        <v>968</v>
      </c>
      <c r="B135" s="29" t="s">
        <v>969</v>
      </c>
      <c r="C135" s="31">
        <v>54552041.619999997</v>
      </c>
      <c r="D135" s="31">
        <v>17852768.93</v>
      </c>
      <c r="E135" s="31">
        <v>0</v>
      </c>
      <c r="F135" s="31">
        <v>72404810.549999997</v>
      </c>
    </row>
    <row r="136" spans="1:6" x14ac:dyDescent="0.2">
      <c r="A136" s="30" t="s">
        <v>970</v>
      </c>
      <c r="B136" s="29" t="s">
        <v>969</v>
      </c>
      <c r="C136" s="31">
        <v>0</v>
      </c>
      <c r="D136" s="31">
        <v>17852768.93</v>
      </c>
      <c r="E136" s="31">
        <v>17852768.93</v>
      </c>
      <c r="F136" s="31">
        <v>0</v>
      </c>
    </row>
    <row r="137" spans="1:6" x14ac:dyDescent="0.2">
      <c r="A137" s="30" t="s">
        <v>971</v>
      </c>
      <c r="B137" s="29" t="s">
        <v>972</v>
      </c>
      <c r="C137" s="31">
        <v>1048639.42</v>
      </c>
      <c r="D137" s="31">
        <v>0</v>
      </c>
      <c r="E137" s="31">
        <v>0</v>
      </c>
      <c r="F137" s="31">
        <v>1048639.42</v>
      </c>
    </row>
    <row r="138" spans="1:6" x14ac:dyDescent="0.2">
      <c r="A138" s="30" t="s">
        <v>973</v>
      </c>
      <c r="B138" s="29" t="s">
        <v>974</v>
      </c>
      <c r="C138" s="31">
        <v>252877.6</v>
      </c>
      <c r="D138" s="31">
        <v>0</v>
      </c>
      <c r="E138" s="31">
        <v>0</v>
      </c>
      <c r="F138" s="31">
        <v>252877.6</v>
      </c>
    </row>
    <row r="139" spans="1:6" x14ac:dyDescent="0.2">
      <c r="A139" s="30" t="s">
        <v>975</v>
      </c>
      <c r="B139" s="29" t="s">
        <v>976</v>
      </c>
      <c r="C139" s="31">
        <v>37018828.299999997</v>
      </c>
      <c r="D139" s="31">
        <v>5488777.2400000002</v>
      </c>
      <c r="E139" s="31">
        <v>2744388.62</v>
      </c>
      <c r="F139" s="31">
        <v>39763216.920000002</v>
      </c>
    </row>
    <row r="140" spans="1:6" x14ac:dyDescent="0.2">
      <c r="A140" s="30" t="s">
        <v>977</v>
      </c>
      <c r="B140" s="29" t="s">
        <v>978</v>
      </c>
      <c r="C140" s="31">
        <v>72402.11</v>
      </c>
      <c r="D140" s="31">
        <v>0</v>
      </c>
      <c r="E140" s="31">
        <v>0</v>
      </c>
      <c r="F140" s="31">
        <v>72402.11</v>
      </c>
    </row>
    <row r="141" spans="1:6" x14ac:dyDescent="0.2">
      <c r="A141" s="30" t="s">
        <v>979</v>
      </c>
      <c r="B141" s="29" t="s">
        <v>980</v>
      </c>
      <c r="C141" s="31">
        <v>3637908.15</v>
      </c>
      <c r="D141" s="31">
        <v>2358279.23</v>
      </c>
      <c r="E141" s="31">
        <v>0</v>
      </c>
      <c r="F141" s="31">
        <v>5996187.3799999999</v>
      </c>
    </row>
    <row r="142" spans="1:6" x14ac:dyDescent="0.2">
      <c r="A142" s="30" t="s">
        <v>981</v>
      </c>
      <c r="B142" s="29" t="s">
        <v>980</v>
      </c>
      <c r="C142" s="31">
        <v>0</v>
      </c>
      <c r="D142" s="31">
        <v>2358279.23</v>
      </c>
      <c r="E142" s="31">
        <v>2358279.23</v>
      </c>
      <c r="F142" s="31">
        <v>0</v>
      </c>
    </row>
    <row r="143" spans="1:6" x14ac:dyDescent="0.2">
      <c r="A143" s="30" t="s">
        <v>982</v>
      </c>
      <c r="B143" s="29" t="s">
        <v>983</v>
      </c>
      <c r="C143" s="31">
        <v>17836221.07</v>
      </c>
      <c r="D143" s="31">
        <v>0</v>
      </c>
      <c r="E143" s="31">
        <v>0</v>
      </c>
      <c r="F143" s="31">
        <v>17836221.07</v>
      </c>
    </row>
    <row r="144" spans="1:6" x14ac:dyDescent="0.2">
      <c r="A144" s="30" t="s">
        <v>984</v>
      </c>
      <c r="B144" s="29" t="s">
        <v>985</v>
      </c>
      <c r="C144" s="31">
        <v>750159.64</v>
      </c>
      <c r="D144" s="31">
        <v>69873.990000000005</v>
      </c>
      <c r="E144" s="31">
        <v>0</v>
      </c>
      <c r="F144" s="31">
        <v>820033.63</v>
      </c>
    </row>
    <row r="145" spans="1:6" x14ac:dyDescent="0.2">
      <c r="A145" s="30" t="s">
        <v>986</v>
      </c>
      <c r="B145" s="29" t="s">
        <v>985</v>
      </c>
      <c r="C145" s="31">
        <v>0</v>
      </c>
      <c r="D145" s="31">
        <v>69873.990000000005</v>
      </c>
      <c r="E145" s="31">
        <v>69873.990000000005</v>
      </c>
      <c r="F145" s="31">
        <v>0</v>
      </c>
    </row>
    <row r="146" spans="1:6" x14ac:dyDescent="0.2">
      <c r="A146" s="30" t="s">
        <v>987</v>
      </c>
      <c r="B146" s="29" t="s">
        <v>988</v>
      </c>
      <c r="C146" s="31">
        <v>922597.85</v>
      </c>
      <c r="D146" s="31">
        <v>107661</v>
      </c>
      <c r="E146" s="31">
        <v>0</v>
      </c>
      <c r="F146" s="31">
        <v>1030258.85</v>
      </c>
    </row>
    <row r="147" spans="1:6" x14ac:dyDescent="0.2">
      <c r="A147" s="30" t="s">
        <v>989</v>
      </c>
      <c r="B147" s="29" t="s">
        <v>988</v>
      </c>
      <c r="C147" s="31">
        <v>0</v>
      </c>
      <c r="D147" s="31">
        <v>107661</v>
      </c>
      <c r="E147" s="31">
        <v>107661</v>
      </c>
      <c r="F147" s="31">
        <v>0</v>
      </c>
    </row>
    <row r="148" spans="1:6" x14ac:dyDescent="0.2">
      <c r="A148" s="30" t="s">
        <v>990</v>
      </c>
      <c r="B148" s="29" t="s">
        <v>991</v>
      </c>
      <c r="C148" s="31">
        <v>2418210.7599999998</v>
      </c>
      <c r="D148" s="31">
        <v>208574.4</v>
      </c>
      <c r="E148" s="31">
        <v>0</v>
      </c>
      <c r="F148" s="31">
        <v>2626785.16</v>
      </c>
    </row>
    <row r="149" spans="1:6" x14ac:dyDescent="0.2">
      <c r="A149" s="30" t="s">
        <v>992</v>
      </c>
      <c r="B149" s="29" t="s">
        <v>991</v>
      </c>
      <c r="C149" s="31">
        <v>0</v>
      </c>
      <c r="D149" s="31">
        <v>208574.4</v>
      </c>
      <c r="E149" s="31">
        <v>208574.4</v>
      </c>
      <c r="F149" s="31">
        <v>0</v>
      </c>
    </row>
    <row r="150" spans="1:6" x14ac:dyDescent="0.2">
      <c r="A150" s="30" t="s">
        <v>993</v>
      </c>
      <c r="B150" s="29" t="s">
        <v>994</v>
      </c>
      <c r="C150" s="31">
        <v>1696890.13</v>
      </c>
      <c r="D150" s="31">
        <v>0</v>
      </c>
      <c r="E150" s="31">
        <v>0</v>
      </c>
      <c r="F150" s="31">
        <v>1696890.13</v>
      </c>
    </row>
    <row r="151" spans="1:6" x14ac:dyDescent="0.2">
      <c r="A151" s="30" t="s">
        <v>995</v>
      </c>
      <c r="B151" s="29" t="s">
        <v>996</v>
      </c>
      <c r="C151" s="31">
        <v>9684438.5899999999</v>
      </c>
      <c r="D151" s="31">
        <v>0</v>
      </c>
      <c r="E151" s="31">
        <v>0</v>
      </c>
      <c r="F151" s="31">
        <v>9684438.5899999999</v>
      </c>
    </row>
    <row r="152" spans="1:6" x14ac:dyDescent="0.2">
      <c r="A152" s="30" t="s">
        <v>997</v>
      </c>
      <c r="B152" s="29" t="s">
        <v>998</v>
      </c>
      <c r="C152" s="31">
        <v>4585648.28</v>
      </c>
      <c r="D152" s="31">
        <v>319392.58</v>
      </c>
      <c r="E152" s="31">
        <v>159696.29</v>
      </c>
      <c r="F152" s="31">
        <v>4745344.57</v>
      </c>
    </row>
    <row r="153" spans="1:6" x14ac:dyDescent="0.2">
      <c r="A153" s="30" t="s">
        <v>999</v>
      </c>
      <c r="B153" s="29" t="s">
        <v>1000</v>
      </c>
      <c r="C153" s="31">
        <v>3838920.31</v>
      </c>
      <c r="D153" s="31">
        <v>282892.58</v>
      </c>
      <c r="E153" s="31">
        <v>141446.29</v>
      </c>
      <c r="F153" s="31">
        <v>3980366.6</v>
      </c>
    </row>
    <row r="154" spans="1:6" x14ac:dyDescent="0.2">
      <c r="A154" s="30" t="s">
        <v>1001</v>
      </c>
      <c r="B154" s="29" t="s">
        <v>1000</v>
      </c>
      <c r="C154" s="31">
        <v>3838920.31</v>
      </c>
      <c r="D154" s="31">
        <v>141446.29</v>
      </c>
      <c r="E154" s="31">
        <v>0</v>
      </c>
      <c r="F154" s="31">
        <v>3980366.6</v>
      </c>
    </row>
    <row r="155" spans="1:6" x14ac:dyDescent="0.2">
      <c r="A155" s="30" t="s">
        <v>1002</v>
      </c>
      <c r="B155" s="29" t="s">
        <v>1000</v>
      </c>
      <c r="C155" s="31">
        <v>0</v>
      </c>
      <c r="D155" s="31">
        <v>141446.29</v>
      </c>
      <c r="E155" s="31">
        <v>141446.29</v>
      </c>
      <c r="F155" s="31">
        <v>0</v>
      </c>
    </row>
    <row r="156" spans="1:6" x14ac:dyDescent="0.2">
      <c r="A156" s="30" t="s">
        <v>1003</v>
      </c>
      <c r="B156" s="29" t="s">
        <v>1004</v>
      </c>
      <c r="C156" s="31">
        <v>746727.97</v>
      </c>
      <c r="D156" s="31">
        <v>36500</v>
      </c>
      <c r="E156" s="31">
        <v>18250</v>
      </c>
      <c r="F156" s="31">
        <v>764977.97</v>
      </c>
    </row>
    <row r="157" spans="1:6" x14ac:dyDescent="0.2">
      <c r="A157" s="30" t="s">
        <v>1005</v>
      </c>
      <c r="B157" s="29" t="s">
        <v>1006</v>
      </c>
      <c r="C157" s="31">
        <v>746727.97</v>
      </c>
      <c r="D157" s="31">
        <v>18250</v>
      </c>
      <c r="E157" s="31">
        <v>0</v>
      </c>
      <c r="F157" s="31">
        <v>764977.97</v>
      </c>
    </row>
    <row r="158" spans="1:6" x14ac:dyDescent="0.2">
      <c r="A158" s="30" t="s">
        <v>1007</v>
      </c>
      <c r="B158" s="29" t="s">
        <v>1006</v>
      </c>
      <c r="C158" s="31">
        <v>0</v>
      </c>
      <c r="D158" s="31">
        <v>18250</v>
      </c>
      <c r="E158" s="31">
        <v>18250</v>
      </c>
      <c r="F158" s="31">
        <v>0</v>
      </c>
    </row>
    <row r="159" spans="1:6" x14ac:dyDescent="0.2">
      <c r="A159" s="30" t="s">
        <v>1008</v>
      </c>
      <c r="B159" s="29" t="s">
        <v>1009</v>
      </c>
      <c r="C159" s="31">
        <v>-210857700.84999999</v>
      </c>
      <c r="D159" s="31">
        <v>0</v>
      </c>
      <c r="E159" s="31">
        <v>0</v>
      </c>
      <c r="F159" s="31">
        <v>-210857700.84999999</v>
      </c>
    </row>
    <row r="160" spans="1:6" x14ac:dyDescent="0.2">
      <c r="A160" s="30" t="s">
        <v>1010</v>
      </c>
      <c r="B160" s="29" t="s">
        <v>1011</v>
      </c>
      <c r="C160" s="31">
        <v>-145656631.87</v>
      </c>
      <c r="D160" s="31">
        <v>0</v>
      </c>
      <c r="E160" s="31">
        <v>0</v>
      </c>
      <c r="F160" s="31">
        <v>-145656631.87</v>
      </c>
    </row>
    <row r="161" spans="1:6" x14ac:dyDescent="0.2">
      <c r="A161" s="32" t="s">
        <v>1012</v>
      </c>
      <c r="B161" s="33" t="s">
        <v>1013</v>
      </c>
      <c r="C161" s="34">
        <v>-5609535.0599999996</v>
      </c>
      <c r="D161" s="34">
        <v>0</v>
      </c>
      <c r="E161" s="34">
        <v>0</v>
      </c>
      <c r="F161" s="34">
        <v>-5609535.0599999996</v>
      </c>
    </row>
    <row r="162" spans="1:6" x14ac:dyDescent="0.2">
      <c r="A162" s="32" t="s">
        <v>1014</v>
      </c>
      <c r="B162" s="33" t="s">
        <v>1015</v>
      </c>
      <c r="C162" s="34">
        <v>-140047096.81</v>
      </c>
      <c r="D162" s="34">
        <v>0</v>
      </c>
      <c r="E162" s="34">
        <v>0</v>
      </c>
      <c r="F162" s="34">
        <v>-140047096.81</v>
      </c>
    </row>
    <row r="163" spans="1:6" x14ac:dyDescent="0.2">
      <c r="A163" s="30" t="s">
        <v>1016</v>
      </c>
      <c r="B163" s="29" t="s">
        <v>1017</v>
      </c>
      <c r="C163" s="31">
        <v>-61985280.890000001</v>
      </c>
      <c r="D163" s="31">
        <v>0</v>
      </c>
      <c r="E163" s="31">
        <v>0</v>
      </c>
      <c r="F163" s="31">
        <v>-61985280.890000001</v>
      </c>
    </row>
    <row r="164" spans="1:6" x14ac:dyDescent="0.2">
      <c r="A164" s="30" t="s">
        <v>1018</v>
      </c>
      <c r="B164" s="29" t="s">
        <v>1019</v>
      </c>
      <c r="C164" s="31">
        <v>-1881485.9</v>
      </c>
      <c r="D164" s="31">
        <v>0</v>
      </c>
      <c r="E164" s="31">
        <v>0</v>
      </c>
      <c r="F164" s="31">
        <v>-1881485.9</v>
      </c>
    </row>
    <row r="165" spans="1:6" x14ac:dyDescent="0.2">
      <c r="A165" s="30" t="s">
        <v>1020</v>
      </c>
      <c r="B165" s="29" t="s">
        <v>1021</v>
      </c>
      <c r="C165" s="31">
        <v>-7747527.3799999999</v>
      </c>
      <c r="D165" s="31">
        <v>0</v>
      </c>
      <c r="E165" s="31">
        <v>0</v>
      </c>
      <c r="F165" s="31">
        <v>-7747527.3799999999</v>
      </c>
    </row>
    <row r="166" spans="1:6" x14ac:dyDescent="0.2">
      <c r="A166" s="30" t="s">
        <v>1022</v>
      </c>
      <c r="B166" s="29" t="s">
        <v>1023</v>
      </c>
      <c r="C166" s="31">
        <v>-115000</v>
      </c>
      <c r="D166" s="31">
        <v>0</v>
      </c>
      <c r="E166" s="31">
        <v>0</v>
      </c>
      <c r="F166" s="31">
        <v>-115000</v>
      </c>
    </row>
    <row r="167" spans="1:6" x14ac:dyDescent="0.2">
      <c r="A167" s="30" t="s">
        <v>1024</v>
      </c>
      <c r="B167" s="29" t="s">
        <v>1025</v>
      </c>
      <c r="C167" s="31">
        <v>-1104361.31</v>
      </c>
      <c r="D167" s="31">
        <v>0</v>
      </c>
      <c r="E167" s="31">
        <v>0</v>
      </c>
      <c r="F167" s="31">
        <v>-1104361.31</v>
      </c>
    </row>
    <row r="168" spans="1:6" x14ac:dyDescent="0.2">
      <c r="A168" s="30" t="s">
        <v>1026</v>
      </c>
      <c r="B168" s="29" t="s">
        <v>1027</v>
      </c>
      <c r="C168" s="31">
        <v>-40600</v>
      </c>
      <c r="D168" s="31">
        <v>0</v>
      </c>
      <c r="E168" s="31">
        <v>0</v>
      </c>
      <c r="F168" s="31">
        <v>-40600</v>
      </c>
    </row>
    <row r="169" spans="1:6" x14ac:dyDescent="0.2">
      <c r="A169" s="30" t="s">
        <v>1028</v>
      </c>
      <c r="B169" s="29" t="s">
        <v>1029</v>
      </c>
      <c r="C169" s="31">
        <v>-964085.32</v>
      </c>
      <c r="D169" s="31">
        <v>0</v>
      </c>
      <c r="E169" s="31">
        <v>0</v>
      </c>
      <c r="F169" s="31">
        <v>-964085.32</v>
      </c>
    </row>
    <row r="170" spans="1:6" x14ac:dyDescent="0.2">
      <c r="A170" s="30" t="s">
        <v>1030</v>
      </c>
      <c r="B170" s="29" t="s">
        <v>1031</v>
      </c>
      <c r="C170" s="31">
        <v>-33964239.100000001</v>
      </c>
      <c r="D170" s="31">
        <v>0</v>
      </c>
      <c r="E170" s="31">
        <v>0</v>
      </c>
      <c r="F170" s="31">
        <v>-33964239.100000001</v>
      </c>
    </row>
    <row r="171" spans="1:6" x14ac:dyDescent="0.2">
      <c r="A171" s="30" t="s">
        <v>1032</v>
      </c>
      <c r="B171" s="29" t="s">
        <v>1033</v>
      </c>
      <c r="C171" s="31">
        <v>-548979.30000000005</v>
      </c>
      <c r="D171" s="31">
        <v>0</v>
      </c>
      <c r="E171" s="31">
        <v>0</v>
      </c>
      <c r="F171" s="31">
        <v>-548979.30000000005</v>
      </c>
    </row>
    <row r="172" spans="1:6" x14ac:dyDescent="0.2">
      <c r="A172" s="30" t="s">
        <v>1034</v>
      </c>
      <c r="B172" s="29" t="s">
        <v>1035</v>
      </c>
      <c r="C172" s="31">
        <v>-215870.81</v>
      </c>
      <c r="D172" s="31">
        <v>0</v>
      </c>
      <c r="E172" s="31">
        <v>0</v>
      </c>
      <c r="F172" s="31">
        <v>-215870.81</v>
      </c>
    </row>
    <row r="173" spans="1:6" x14ac:dyDescent="0.2">
      <c r="A173" s="30" t="s">
        <v>1036</v>
      </c>
      <c r="B173" s="29" t="s">
        <v>1037</v>
      </c>
      <c r="C173" s="31">
        <v>-34391</v>
      </c>
      <c r="D173" s="31">
        <v>0</v>
      </c>
      <c r="E173" s="31">
        <v>0</v>
      </c>
      <c r="F173" s="31">
        <v>-34391</v>
      </c>
    </row>
    <row r="174" spans="1:6" x14ac:dyDescent="0.2">
      <c r="A174" s="30" t="s">
        <v>1038</v>
      </c>
      <c r="B174" s="29" t="s">
        <v>1039</v>
      </c>
      <c r="C174" s="31">
        <v>-3217315.32</v>
      </c>
      <c r="D174" s="31">
        <v>0</v>
      </c>
      <c r="E174" s="31">
        <v>0</v>
      </c>
      <c r="F174" s="31">
        <v>-3217315.32</v>
      </c>
    </row>
    <row r="175" spans="1:6" x14ac:dyDescent="0.2">
      <c r="A175" s="30" t="s">
        <v>1040</v>
      </c>
      <c r="B175" s="29" t="s">
        <v>1041</v>
      </c>
      <c r="C175" s="31">
        <v>-6888468.96</v>
      </c>
      <c r="D175" s="31">
        <v>0</v>
      </c>
      <c r="E175" s="31">
        <v>0</v>
      </c>
      <c r="F175" s="31">
        <v>-6888468.96</v>
      </c>
    </row>
    <row r="176" spans="1:6" x14ac:dyDescent="0.2">
      <c r="A176" s="30" t="s">
        <v>1042</v>
      </c>
      <c r="B176" s="29" t="s">
        <v>1043</v>
      </c>
      <c r="C176" s="31">
        <v>-519294.46</v>
      </c>
      <c r="D176" s="31">
        <v>0</v>
      </c>
      <c r="E176" s="31">
        <v>0</v>
      </c>
      <c r="F176" s="31">
        <v>-519294.46</v>
      </c>
    </row>
    <row r="177" spans="1:6" x14ac:dyDescent="0.2">
      <c r="A177" s="30" t="s">
        <v>1044</v>
      </c>
      <c r="B177" s="29" t="s">
        <v>1045</v>
      </c>
      <c r="C177" s="31">
        <v>-462659.15</v>
      </c>
      <c r="D177" s="31">
        <v>0</v>
      </c>
      <c r="E177" s="31">
        <v>0</v>
      </c>
      <c r="F177" s="31">
        <v>-462659.15</v>
      </c>
    </row>
    <row r="178" spans="1:6" x14ac:dyDescent="0.2">
      <c r="A178" s="30" t="s">
        <v>1046</v>
      </c>
      <c r="B178" s="29" t="s">
        <v>1047</v>
      </c>
      <c r="C178" s="31">
        <v>-1971020.08</v>
      </c>
      <c r="D178" s="31">
        <v>0</v>
      </c>
      <c r="E178" s="31">
        <v>0</v>
      </c>
      <c r="F178" s="31">
        <v>-1971020.08</v>
      </c>
    </row>
    <row r="179" spans="1:6" x14ac:dyDescent="0.2">
      <c r="A179" s="30" t="s">
        <v>1048</v>
      </c>
      <c r="B179" s="29" t="s">
        <v>1049</v>
      </c>
      <c r="C179" s="31">
        <v>-976724.37</v>
      </c>
      <c r="D179" s="31">
        <v>0</v>
      </c>
      <c r="E179" s="31">
        <v>0</v>
      </c>
      <c r="F179" s="31">
        <v>-976724.37</v>
      </c>
    </row>
    <row r="180" spans="1:6" x14ac:dyDescent="0.2">
      <c r="A180" s="30" t="s">
        <v>1050</v>
      </c>
      <c r="B180" s="29" t="s">
        <v>1051</v>
      </c>
      <c r="C180" s="31">
        <v>-1333258.43</v>
      </c>
      <c r="D180" s="31">
        <v>0</v>
      </c>
      <c r="E180" s="31">
        <v>0</v>
      </c>
      <c r="F180" s="31">
        <v>-1333258.43</v>
      </c>
    </row>
    <row r="181" spans="1:6" x14ac:dyDescent="0.2">
      <c r="A181" s="30" t="s">
        <v>1052</v>
      </c>
      <c r="B181" s="29" t="s">
        <v>1053</v>
      </c>
      <c r="C181" s="31">
        <v>-3215788.09</v>
      </c>
      <c r="D181" s="31">
        <v>0</v>
      </c>
      <c r="E181" s="31">
        <v>0</v>
      </c>
      <c r="F181" s="31">
        <v>-3215788.09</v>
      </c>
    </row>
    <row r="182" spans="1:6" x14ac:dyDescent="0.2">
      <c r="A182" s="30" t="s">
        <v>1054</v>
      </c>
      <c r="B182" s="29" t="s">
        <v>1055</v>
      </c>
      <c r="C182" s="31">
        <v>-2905179.42</v>
      </c>
      <c r="D182" s="31">
        <v>0</v>
      </c>
      <c r="E182" s="31">
        <v>0</v>
      </c>
      <c r="F182" s="31">
        <v>-2905179.42</v>
      </c>
    </row>
    <row r="183" spans="1:6" x14ac:dyDescent="0.2">
      <c r="A183" s="30" t="s">
        <v>1056</v>
      </c>
      <c r="B183" s="29" t="s">
        <v>1057</v>
      </c>
      <c r="C183" s="31">
        <v>-310608.67</v>
      </c>
      <c r="D183" s="31">
        <v>0</v>
      </c>
      <c r="E183" s="31">
        <v>0</v>
      </c>
      <c r="F183" s="31">
        <v>-310608.67</v>
      </c>
    </row>
    <row r="184" spans="1:6" x14ac:dyDescent="0.2">
      <c r="A184" s="30" t="s">
        <v>1058</v>
      </c>
      <c r="B184" s="29" t="s">
        <v>1059</v>
      </c>
      <c r="C184" s="31">
        <v>5031532.91</v>
      </c>
      <c r="D184" s="31">
        <v>111296.78</v>
      </c>
      <c r="E184" s="31">
        <v>47698.62</v>
      </c>
      <c r="F184" s="31">
        <v>5095131.07</v>
      </c>
    </row>
    <row r="185" spans="1:6" x14ac:dyDescent="0.2">
      <c r="A185" s="30" t="s">
        <v>1060</v>
      </c>
      <c r="B185" s="29" t="s">
        <v>1061</v>
      </c>
      <c r="C185" s="31">
        <v>4467545.26</v>
      </c>
      <c r="D185" s="31">
        <v>111296.78</v>
      </c>
      <c r="E185" s="31">
        <v>47698.62</v>
      </c>
      <c r="F185" s="31">
        <v>4531143.42</v>
      </c>
    </row>
    <row r="186" spans="1:6" x14ac:dyDescent="0.2">
      <c r="A186" s="30" t="s">
        <v>1062</v>
      </c>
      <c r="B186" s="29" t="s">
        <v>1063</v>
      </c>
      <c r="C186" s="31">
        <v>4467545.26</v>
      </c>
      <c r="D186" s="31">
        <v>111296.78</v>
      </c>
      <c r="E186" s="31">
        <v>47698.62</v>
      </c>
      <c r="F186" s="31">
        <v>4531143.42</v>
      </c>
    </row>
    <row r="187" spans="1:6" x14ac:dyDescent="0.2">
      <c r="A187" s="30" t="s">
        <v>1064</v>
      </c>
      <c r="B187" s="29" t="s">
        <v>1065</v>
      </c>
      <c r="C187" s="31">
        <v>563987.65</v>
      </c>
      <c r="D187" s="31">
        <v>0</v>
      </c>
      <c r="E187" s="31">
        <v>0</v>
      </c>
      <c r="F187" s="31">
        <v>563987.65</v>
      </c>
    </row>
    <row r="188" spans="1:6" x14ac:dyDescent="0.2">
      <c r="A188" s="30" t="s">
        <v>1066</v>
      </c>
      <c r="B188" s="29" t="s">
        <v>1067</v>
      </c>
      <c r="C188" s="31">
        <v>559587.65</v>
      </c>
      <c r="D188" s="31">
        <v>0</v>
      </c>
      <c r="E188" s="31">
        <v>0</v>
      </c>
      <c r="F188" s="31">
        <v>559587.65</v>
      </c>
    </row>
    <row r="189" spans="1:6" x14ac:dyDescent="0.2">
      <c r="A189" s="30" t="s">
        <v>1068</v>
      </c>
      <c r="B189" s="29" t="s">
        <v>1069</v>
      </c>
      <c r="C189" s="31">
        <v>4400</v>
      </c>
      <c r="D189" s="31">
        <v>0</v>
      </c>
      <c r="E189" s="31">
        <v>0</v>
      </c>
      <c r="F189" s="31">
        <v>4400</v>
      </c>
    </row>
    <row r="190" spans="1:6" x14ac:dyDescent="0.2">
      <c r="A190" s="30">
        <v>2</v>
      </c>
      <c r="B190" s="29" t="s">
        <v>1070</v>
      </c>
      <c r="C190" s="31">
        <v>-17689305.940000001</v>
      </c>
      <c r="D190" s="31">
        <v>239783841.28999999</v>
      </c>
      <c r="E190" s="31">
        <v>242359721.94999999</v>
      </c>
      <c r="F190" s="31">
        <v>-20265186.600000001</v>
      </c>
    </row>
    <row r="191" spans="1:6" x14ac:dyDescent="0.2">
      <c r="A191" s="30">
        <v>2.1</v>
      </c>
      <c r="B191" s="29" t="s">
        <v>1071</v>
      </c>
      <c r="C191" s="31">
        <v>-17689305.940000001</v>
      </c>
      <c r="D191" s="31">
        <v>239783841.28999999</v>
      </c>
      <c r="E191" s="31">
        <v>242359721.94999999</v>
      </c>
      <c r="F191" s="31">
        <v>-20265186.600000001</v>
      </c>
    </row>
    <row r="192" spans="1:6" x14ac:dyDescent="0.2">
      <c r="A192" s="30" t="s">
        <v>1072</v>
      </c>
      <c r="B192" s="29" t="s">
        <v>1073</v>
      </c>
      <c r="C192" s="31">
        <v>-11405554.01</v>
      </c>
      <c r="D192" s="31">
        <v>239510537.53</v>
      </c>
      <c r="E192" s="31">
        <v>242358197.25</v>
      </c>
      <c r="F192" s="31">
        <v>-14253213.73</v>
      </c>
    </row>
    <row r="193" spans="1:6" x14ac:dyDescent="0.2">
      <c r="A193" s="30" t="s">
        <v>1074</v>
      </c>
      <c r="B193" s="29" t="s">
        <v>1075</v>
      </c>
      <c r="C193" s="31">
        <v>-1184742.04</v>
      </c>
      <c r="D193" s="31">
        <v>58467841.189999998</v>
      </c>
      <c r="E193" s="31">
        <v>57284573.439999998</v>
      </c>
      <c r="F193" s="31">
        <v>-1474.29</v>
      </c>
    </row>
    <row r="194" spans="1:6" x14ac:dyDescent="0.2">
      <c r="A194" s="30" t="s">
        <v>1076</v>
      </c>
      <c r="B194" s="29" t="s">
        <v>1077</v>
      </c>
      <c r="C194" s="31">
        <v>-240380.55</v>
      </c>
      <c r="D194" s="31">
        <v>17551977.870000001</v>
      </c>
      <c r="E194" s="31">
        <v>17311597.32</v>
      </c>
      <c r="F194" s="31">
        <v>0</v>
      </c>
    </row>
    <row r="195" spans="1:6" x14ac:dyDescent="0.2">
      <c r="A195" s="30" t="s">
        <v>1078</v>
      </c>
      <c r="B195" s="29" t="s">
        <v>1079</v>
      </c>
      <c r="C195" s="31">
        <v>-944361.49</v>
      </c>
      <c r="D195" s="31">
        <v>32489072.469999999</v>
      </c>
      <c r="E195" s="31">
        <v>31544710.98</v>
      </c>
      <c r="F195" s="31">
        <v>0</v>
      </c>
    </row>
    <row r="196" spans="1:6" x14ac:dyDescent="0.2">
      <c r="A196" s="30" t="s">
        <v>1080</v>
      </c>
      <c r="B196" s="29" t="s">
        <v>1081</v>
      </c>
      <c r="C196" s="31">
        <v>0</v>
      </c>
      <c r="D196" s="31">
        <v>4006990.49</v>
      </c>
      <c r="E196" s="31">
        <v>4007911.92</v>
      </c>
      <c r="F196" s="31">
        <v>-921.43</v>
      </c>
    </row>
    <row r="197" spans="1:6" x14ac:dyDescent="0.2">
      <c r="A197" s="30" t="s">
        <v>1082</v>
      </c>
      <c r="B197" s="29" t="s">
        <v>1083</v>
      </c>
      <c r="C197" s="31">
        <v>0</v>
      </c>
      <c r="D197" s="31">
        <v>4246370.12</v>
      </c>
      <c r="E197" s="31">
        <v>4246922.9800000004</v>
      </c>
      <c r="F197" s="31">
        <v>-552.86</v>
      </c>
    </row>
    <row r="198" spans="1:6" x14ac:dyDescent="0.2">
      <c r="A198" s="30" t="s">
        <v>1084</v>
      </c>
      <c r="B198" s="29" t="s">
        <v>1085</v>
      </c>
      <c r="C198" s="31">
        <v>0</v>
      </c>
      <c r="D198" s="31">
        <v>173430.24</v>
      </c>
      <c r="E198" s="31">
        <v>173430.24</v>
      </c>
      <c r="F198" s="31">
        <v>0</v>
      </c>
    </row>
    <row r="199" spans="1:6" x14ac:dyDescent="0.2">
      <c r="A199" s="30" t="s">
        <v>1086</v>
      </c>
      <c r="B199" s="29" t="s">
        <v>1087</v>
      </c>
      <c r="C199" s="31">
        <v>-2422622.4</v>
      </c>
      <c r="D199" s="31">
        <v>80361820.480000004</v>
      </c>
      <c r="E199" s="31">
        <v>80504538.030000001</v>
      </c>
      <c r="F199" s="31">
        <v>-2565339.9500000002</v>
      </c>
    </row>
    <row r="200" spans="1:6" x14ac:dyDescent="0.2">
      <c r="A200" s="30" t="s">
        <v>1088</v>
      </c>
      <c r="B200" s="29" t="s">
        <v>1089</v>
      </c>
      <c r="C200" s="31">
        <v>-2422622.4</v>
      </c>
      <c r="D200" s="31">
        <v>80361820.480000004</v>
      </c>
      <c r="E200" s="31">
        <v>80504538.030000001</v>
      </c>
      <c r="F200" s="31">
        <v>-2565339.9500000002</v>
      </c>
    </row>
    <row r="201" spans="1:6" x14ac:dyDescent="0.2">
      <c r="A201" s="30" t="s">
        <v>1090</v>
      </c>
      <c r="B201" s="29" t="s">
        <v>1091</v>
      </c>
      <c r="C201" s="31">
        <v>0</v>
      </c>
      <c r="D201" s="31">
        <v>50835629.960000001</v>
      </c>
      <c r="E201" s="31">
        <v>50835629.960000001</v>
      </c>
      <c r="F201" s="31">
        <v>0</v>
      </c>
    </row>
    <row r="202" spans="1:6" x14ac:dyDescent="0.2">
      <c r="A202" s="30" t="s">
        <v>1092</v>
      </c>
      <c r="B202" s="29" t="s">
        <v>1093</v>
      </c>
      <c r="C202" s="31">
        <v>0</v>
      </c>
      <c r="D202" s="31">
        <v>50835629.960000001</v>
      </c>
      <c r="E202" s="31">
        <v>50835629.960000001</v>
      </c>
      <c r="F202" s="31">
        <v>0</v>
      </c>
    </row>
    <row r="203" spans="1:6" x14ac:dyDescent="0.2">
      <c r="A203" s="30" t="s">
        <v>1094</v>
      </c>
      <c r="B203" s="29" t="s">
        <v>1095</v>
      </c>
      <c r="C203" s="31">
        <v>-3118858.87</v>
      </c>
      <c r="D203" s="31">
        <v>32289625.609999999</v>
      </c>
      <c r="E203" s="31">
        <v>36021934.759999998</v>
      </c>
      <c r="F203" s="31">
        <v>-6851168.0199999996</v>
      </c>
    </row>
    <row r="204" spans="1:6" x14ac:dyDescent="0.2">
      <c r="A204" s="30" t="s">
        <v>1096</v>
      </c>
      <c r="B204" s="29" t="s">
        <v>1097</v>
      </c>
      <c r="C204" s="31">
        <v>-952048.8</v>
      </c>
      <c r="D204" s="31">
        <v>4143248.84</v>
      </c>
      <c r="E204" s="31">
        <v>3645279.86</v>
      </c>
      <c r="F204" s="31">
        <v>-454079.82</v>
      </c>
    </row>
    <row r="205" spans="1:6" x14ac:dyDescent="0.2">
      <c r="A205" s="30" t="s">
        <v>1098</v>
      </c>
      <c r="B205" s="29" t="s">
        <v>1099</v>
      </c>
      <c r="C205" s="31">
        <v>-259560.81</v>
      </c>
      <c r="D205" s="31">
        <v>866486.15</v>
      </c>
      <c r="E205" s="31">
        <v>721391.12</v>
      </c>
      <c r="F205" s="31">
        <v>-114465.78</v>
      </c>
    </row>
    <row r="206" spans="1:6" x14ac:dyDescent="0.2">
      <c r="A206" s="30" t="s">
        <v>1100</v>
      </c>
      <c r="B206" s="29" t="s">
        <v>1101</v>
      </c>
      <c r="C206" s="31">
        <v>-1.67</v>
      </c>
      <c r="D206" s="31">
        <v>19.29</v>
      </c>
      <c r="E206" s="31">
        <v>19.29</v>
      </c>
      <c r="F206" s="31">
        <v>-1.67</v>
      </c>
    </row>
    <row r="207" spans="1:6" x14ac:dyDescent="0.2">
      <c r="A207" s="30" t="s">
        <v>1102</v>
      </c>
      <c r="B207" s="29" t="s">
        <v>1103</v>
      </c>
      <c r="C207" s="31">
        <v>-5.3</v>
      </c>
      <c r="D207" s="31">
        <v>0</v>
      </c>
      <c r="E207" s="31">
        <v>0</v>
      </c>
      <c r="F207" s="31">
        <v>-5.3</v>
      </c>
    </row>
    <row r="208" spans="1:6" x14ac:dyDescent="0.2">
      <c r="A208" s="30" t="s">
        <v>1104</v>
      </c>
      <c r="B208" s="29" t="s">
        <v>1105</v>
      </c>
      <c r="C208" s="31">
        <v>-1.01</v>
      </c>
      <c r="D208" s="31">
        <v>0</v>
      </c>
      <c r="E208" s="31">
        <v>0</v>
      </c>
      <c r="F208" s="31">
        <v>-1.01</v>
      </c>
    </row>
    <row r="209" spans="1:6" x14ac:dyDescent="0.2">
      <c r="A209" s="30" t="s">
        <v>1106</v>
      </c>
      <c r="B209" s="29" t="s">
        <v>1107</v>
      </c>
      <c r="C209" s="31">
        <v>0</v>
      </c>
      <c r="D209" s="31">
        <v>1085417.58</v>
      </c>
      <c r="E209" s="31">
        <v>1085417.58</v>
      </c>
      <c r="F209" s="31">
        <v>0</v>
      </c>
    </row>
    <row r="210" spans="1:6" x14ac:dyDescent="0.2">
      <c r="A210" s="30" t="s">
        <v>1108</v>
      </c>
      <c r="B210" s="29" t="s">
        <v>1109</v>
      </c>
      <c r="C210" s="31">
        <v>-0.04</v>
      </c>
      <c r="D210" s="31">
        <v>0</v>
      </c>
      <c r="E210" s="31">
        <v>0</v>
      </c>
      <c r="F210" s="31">
        <v>-0.04</v>
      </c>
    </row>
    <row r="211" spans="1:6" x14ac:dyDescent="0.2">
      <c r="A211" s="30" t="s">
        <v>1110</v>
      </c>
      <c r="B211" s="29" t="s">
        <v>1111</v>
      </c>
      <c r="C211" s="31">
        <v>-1.54</v>
      </c>
      <c r="D211" s="31">
        <v>0</v>
      </c>
      <c r="E211" s="31">
        <v>0</v>
      </c>
      <c r="F211" s="31">
        <v>-1.54</v>
      </c>
    </row>
    <row r="212" spans="1:6" x14ac:dyDescent="0.2">
      <c r="A212" s="30" t="s">
        <v>1112</v>
      </c>
      <c r="B212" s="29" t="s">
        <v>1113</v>
      </c>
      <c r="C212" s="31">
        <v>1.1499999999999999</v>
      </c>
      <c r="D212" s="31">
        <v>0</v>
      </c>
      <c r="E212" s="31">
        <v>1.1499999999999999</v>
      </c>
      <c r="F212" s="31">
        <v>0</v>
      </c>
    </row>
    <row r="213" spans="1:6" x14ac:dyDescent="0.2">
      <c r="A213" s="30" t="s">
        <v>1114</v>
      </c>
      <c r="B213" s="29" t="s">
        <v>1115</v>
      </c>
      <c r="C213" s="31">
        <v>-0.02</v>
      </c>
      <c r="D213" s="31">
        <v>164021.38</v>
      </c>
      <c r="E213" s="31">
        <v>164021.38</v>
      </c>
      <c r="F213" s="31">
        <v>-0.02</v>
      </c>
    </row>
    <row r="214" spans="1:6" x14ac:dyDescent="0.2">
      <c r="A214" s="30" t="s">
        <v>1116</v>
      </c>
      <c r="B214" s="29" t="s">
        <v>1117</v>
      </c>
      <c r="C214" s="31">
        <v>-124514.7</v>
      </c>
      <c r="D214" s="31">
        <v>13689.91</v>
      </c>
      <c r="E214" s="31">
        <v>661340.67000000004</v>
      </c>
      <c r="F214" s="31">
        <v>-772165.46</v>
      </c>
    </row>
    <row r="215" spans="1:6" x14ac:dyDescent="0.2">
      <c r="A215" s="30" t="s">
        <v>1118</v>
      </c>
      <c r="B215" s="29" t="s">
        <v>1119</v>
      </c>
      <c r="C215" s="31">
        <v>-122946.98</v>
      </c>
      <c r="D215" s="31">
        <v>13550.51</v>
      </c>
      <c r="E215" s="31">
        <v>661340.67000000004</v>
      </c>
      <c r="F215" s="31">
        <v>-770737.14</v>
      </c>
    </row>
    <row r="216" spans="1:6" x14ac:dyDescent="0.2">
      <c r="A216" s="30" t="s">
        <v>1120</v>
      </c>
      <c r="B216" s="29" t="s">
        <v>1121</v>
      </c>
      <c r="C216" s="31">
        <v>-177081.5</v>
      </c>
      <c r="D216" s="31">
        <v>318570.09000000003</v>
      </c>
      <c r="E216" s="31">
        <v>1627910.85</v>
      </c>
      <c r="F216" s="31">
        <v>-1486422.26</v>
      </c>
    </row>
    <row r="217" spans="1:6" x14ac:dyDescent="0.2">
      <c r="A217" s="30" t="s">
        <v>1122</v>
      </c>
      <c r="B217" s="29" t="s">
        <v>1123</v>
      </c>
      <c r="C217" s="31">
        <v>-178335.27</v>
      </c>
      <c r="D217" s="31">
        <v>318570.09000000003</v>
      </c>
      <c r="E217" s="31">
        <v>1627910.85</v>
      </c>
      <c r="F217" s="31">
        <v>-1487676.03</v>
      </c>
    </row>
    <row r="218" spans="1:6" x14ac:dyDescent="0.2">
      <c r="A218" s="30" t="s">
        <v>1124</v>
      </c>
      <c r="B218" s="29" t="s">
        <v>1125</v>
      </c>
      <c r="C218" s="31">
        <v>-112322.69</v>
      </c>
      <c r="D218" s="31">
        <v>838636.94</v>
      </c>
      <c r="E218" s="31">
        <v>836948.87</v>
      </c>
      <c r="F218" s="31">
        <v>-110634.62</v>
      </c>
    </row>
    <row r="219" spans="1:6" x14ac:dyDescent="0.2">
      <c r="A219" s="30" t="s">
        <v>1126</v>
      </c>
      <c r="B219" s="29" t="s">
        <v>1127</v>
      </c>
      <c r="C219" s="31">
        <v>-557397.6</v>
      </c>
      <c r="D219" s="31">
        <v>1921112.87</v>
      </c>
      <c r="E219" s="31">
        <v>1931067.76</v>
      </c>
      <c r="F219" s="31">
        <v>-567352.49</v>
      </c>
    </row>
    <row r="220" spans="1:6" x14ac:dyDescent="0.2">
      <c r="A220" s="30" t="s">
        <v>1128</v>
      </c>
      <c r="B220" s="29" t="s">
        <v>1129</v>
      </c>
      <c r="C220" s="31">
        <v>-26923.86</v>
      </c>
      <c r="D220" s="31">
        <v>12801.46</v>
      </c>
      <c r="E220" s="31">
        <v>185582.07</v>
      </c>
      <c r="F220" s="31">
        <v>-199704.47</v>
      </c>
    </row>
    <row r="221" spans="1:6" x14ac:dyDescent="0.2">
      <c r="A221" s="30" t="s">
        <v>1130</v>
      </c>
      <c r="B221" s="29" t="s">
        <v>1131</v>
      </c>
      <c r="C221" s="31">
        <v>-26923.86</v>
      </c>
      <c r="D221" s="31">
        <v>12801.46</v>
      </c>
      <c r="E221" s="31">
        <v>185582.07</v>
      </c>
      <c r="F221" s="31">
        <v>-199704.47</v>
      </c>
    </row>
    <row r="222" spans="1:6" x14ac:dyDescent="0.2">
      <c r="A222" s="30" t="s">
        <v>1132</v>
      </c>
      <c r="B222" s="29" t="s">
        <v>1133</v>
      </c>
      <c r="C222" s="31">
        <v>-1028.76</v>
      </c>
      <c r="D222" s="31">
        <v>229.61</v>
      </c>
      <c r="E222" s="31">
        <v>10446.870000000001</v>
      </c>
      <c r="F222" s="31">
        <v>-11246.02</v>
      </c>
    </row>
    <row r="223" spans="1:6" x14ac:dyDescent="0.2">
      <c r="A223" s="30" t="s">
        <v>1134</v>
      </c>
      <c r="B223" s="29" t="s">
        <v>1135</v>
      </c>
      <c r="C223" s="31">
        <v>-21383.65</v>
      </c>
      <c r="D223" s="31">
        <v>470.4</v>
      </c>
      <c r="E223" s="31">
        <v>128625.33</v>
      </c>
      <c r="F223" s="31">
        <v>-149538.57999999999</v>
      </c>
    </row>
    <row r="224" spans="1:6" x14ac:dyDescent="0.2">
      <c r="A224" s="30" t="s">
        <v>1136</v>
      </c>
      <c r="B224" s="29" t="s">
        <v>1137</v>
      </c>
      <c r="C224" s="31">
        <v>-566.80999999999995</v>
      </c>
      <c r="D224" s="31">
        <v>25164.21</v>
      </c>
      <c r="E224" s="31">
        <v>30136.77</v>
      </c>
      <c r="F224" s="31">
        <v>-5539.37</v>
      </c>
    </row>
    <row r="225" spans="1:6" x14ac:dyDescent="0.2">
      <c r="A225" s="30" t="s">
        <v>1138</v>
      </c>
      <c r="B225" s="29" t="s">
        <v>1139</v>
      </c>
      <c r="C225" s="31">
        <v>-7962.25</v>
      </c>
      <c r="D225" s="31">
        <v>9125.8700000000008</v>
      </c>
      <c r="E225" s="31">
        <v>9125.8700000000008</v>
      </c>
      <c r="F225" s="31">
        <v>-7962.25</v>
      </c>
    </row>
    <row r="226" spans="1:6" x14ac:dyDescent="0.2">
      <c r="A226" s="30" t="s">
        <v>1140</v>
      </c>
      <c r="B226" s="29" t="s">
        <v>1141</v>
      </c>
      <c r="C226" s="31">
        <v>0</v>
      </c>
      <c r="D226" s="31">
        <v>22849.17</v>
      </c>
      <c r="E226" s="31">
        <v>22849.17</v>
      </c>
      <c r="F226" s="31">
        <v>0</v>
      </c>
    </row>
    <row r="227" spans="1:6" x14ac:dyDescent="0.2">
      <c r="A227" s="30" t="s">
        <v>1142</v>
      </c>
      <c r="B227" s="29" t="s">
        <v>1143</v>
      </c>
      <c r="C227" s="31">
        <v>-809</v>
      </c>
      <c r="D227" s="31">
        <v>884898.22</v>
      </c>
      <c r="E227" s="31">
        <v>884898.22</v>
      </c>
      <c r="F227" s="31">
        <v>-809</v>
      </c>
    </row>
    <row r="228" spans="1:6" x14ac:dyDescent="0.2">
      <c r="A228" s="30" t="s">
        <v>1144</v>
      </c>
      <c r="B228" s="29" t="s">
        <v>1145</v>
      </c>
      <c r="C228" s="31">
        <v>0</v>
      </c>
      <c r="D228" s="31">
        <v>90437.94</v>
      </c>
      <c r="E228" s="31">
        <v>90437.94</v>
      </c>
      <c r="F228" s="31">
        <v>0</v>
      </c>
    </row>
    <row r="229" spans="1:6" x14ac:dyDescent="0.2">
      <c r="A229" s="30" t="s">
        <v>1146</v>
      </c>
      <c r="B229" s="29" t="s">
        <v>1147</v>
      </c>
      <c r="C229" s="31">
        <v>-34.340000000000003</v>
      </c>
      <c r="D229" s="31">
        <v>0</v>
      </c>
      <c r="E229" s="31">
        <v>0</v>
      </c>
      <c r="F229" s="31">
        <v>-34.340000000000003</v>
      </c>
    </row>
    <row r="230" spans="1:6" x14ac:dyDescent="0.2">
      <c r="A230" s="30" t="s">
        <v>1148</v>
      </c>
      <c r="B230" s="29" t="s">
        <v>1149</v>
      </c>
      <c r="C230" s="31">
        <v>-9339.11</v>
      </c>
      <c r="D230" s="31">
        <v>0</v>
      </c>
      <c r="E230" s="31">
        <v>0</v>
      </c>
      <c r="F230" s="31">
        <v>-9339.11</v>
      </c>
    </row>
    <row r="231" spans="1:6" x14ac:dyDescent="0.2">
      <c r="A231" s="30" t="s">
        <v>1150</v>
      </c>
      <c r="B231" s="29" t="s">
        <v>1151</v>
      </c>
      <c r="C231" s="31">
        <v>-3148.37</v>
      </c>
      <c r="D231" s="31">
        <v>0</v>
      </c>
      <c r="E231" s="31">
        <v>0</v>
      </c>
      <c r="F231" s="31">
        <v>-3148.37</v>
      </c>
    </row>
    <row r="232" spans="1:6" x14ac:dyDescent="0.2">
      <c r="A232" s="30" t="s">
        <v>1152</v>
      </c>
      <c r="B232" s="29" t="s">
        <v>1153</v>
      </c>
      <c r="C232" s="31">
        <v>-867.82</v>
      </c>
      <c r="D232" s="31">
        <v>0</v>
      </c>
      <c r="E232" s="31">
        <v>0</v>
      </c>
      <c r="F232" s="31">
        <v>-867.82</v>
      </c>
    </row>
    <row r="233" spans="1:6" x14ac:dyDescent="0.2">
      <c r="A233" s="30" t="s">
        <v>1154</v>
      </c>
      <c r="B233" s="29" t="s">
        <v>1155</v>
      </c>
      <c r="C233" s="31">
        <v>-188591.99</v>
      </c>
      <c r="D233" s="31">
        <v>0</v>
      </c>
      <c r="E233" s="31">
        <v>0</v>
      </c>
      <c r="F233" s="31">
        <v>-188591.99</v>
      </c>
    </row>
    <row r="234" spans="1:6" x14ac:dyDescent="0.2">
      <c r="A234" s="30" t="s">
        <v>1156</v>
      </c>
      <c r="B234" s="29" t="s">
        <v>1157</v>
      </c>
      <c r="C234" s="31">
        <v>-200807.81</v>
      </c>
      <c r="D234" s="31">
        <v>0</v>
      </c>
      <c r="E234" s="31">
        <v>0</v>
      </c>
      <c r="F234" s="31">
        <v>-200807.81</v>
      </c>
    </row>
    <row r="235" spans="1:6" x14ac:dyDescent="0.2">
      <c r="A235" s="30" t="s">
        <v>1158</v>
      </c>
      <c r="B235" s="29" t="s">
        <v>1159</v>
      </c>
      <c r="C235" s="31">
        <v>-23885</v>
      </c>
      <c r="D235" s="31">
        <v>151839</v>
      </c>
      <c r="E235" s="31">
        <v>152220</v>
      </c>
      <c r="F235" s="31">
        <v>-24266</v>
      </c>
    </row>
    <row r="236" spans="1:6" x14ac:dyDescent="0.2">
      <c r="A236" s="30" t="s">
        <v>1160</v>
      </c>
      <c r="B236" s="29" t="s">
        <v>1161</v>
      </c>
      <c r="C236" s="31">
        <v>-23972</v>
      </c>
      <c r="D236" s="31">
        <v>152001</v>
      </c>
      <c r="E236" s="31">
        <v>152389</v>
      </c>
      <c r="F236" s="31">
        <v>-24360</v>
      </c>
    </row>
    <row r="237" spans="1:6" x14ac:dyDescent="0.2">
      <c r="A237" s="30" t="s">
        <v>1162</v>
      </c>
      <c r="B237" s="29" t="s">
        <v>1163</v>
      </c>
      <c r="C237" s="31">
        <v>-23861</v>
      </c>
      <c r="D237" s="31">
        <v>151840</v>
      </c>
      <c r="E237" s="31">
        <v>152217</v>
      </c>
      <c r="F237" s="31">
        <v>-24238</v>
      </c>
    </row>
    <row r="238" spans="1:6" x14ac:dyDescent="0.2">
      <c r="A238" s="30" t="s">
        <v>1164</v>
      </c>
      <c r="B238" s="29" t="s">
        <v>1165</v>
      </c>
      <c r="C238" s="31">
        <v>-24014</v>
      </c>
      <c r="D238" s="31">
        <v>152046</v>
      </c>
      <c r="E238" s="31">
        <v>152414</v>
      </c>
      <c r="F238" s="31">
        <v>-24382</v>
      </c>
    </row>
    <row r="239" spans="1:6" x14ac:dyDescent="0.2">
      <c r="A239" s="30" t="s">
        <v>1166</v>
      </c>
      <c r="B239" s="29" t="s">
        <v>1167</v>
      </c>
      <c r="C239" s="31">
        <v>-462.39</v>
      </c>
      <c r="D239" s="31">
        <v>2784</v>
      </c>
      <c r="E239" s="31">
        <v>2782.62</v>
      </c>
      <c r="F239" s="31">
        <v>-461.01</v>
      </c>
    </row>
    <row r="240" spans="1:6" x14ac:dyDescent="0.2">
      <c r="A240" s="30" t="s">
        <v>1168</v>
      </c>
      <c r="B240" s="29" t="s">
        <v>1169</v>
      </c>
      <c r="C240" s="31">
        <v>-15605.3</v>
      </c>
      <c r="D240" s="31">
        <v>25727</v>
      </c>
      <c r="E240" s="31">
        <v>17195.38</v>
      </c>
      <c r="F240" s="31">
        <v>-7073.68</v>
      </c>
    </row>
    <row r="241" spans="1:6" x14ac:dyDescent="0.2">
      <c r="A241" s="30" t="s">
        <v>1170</v>
      </c>
      <c r="B241" s="29" t="s">
        <v>1171</v>
      </c>
      <c r="C241" s="31">
        <v>-457.42</v>
      </c>
      <c r="D241" s="31">
        <v>457</v>
      </c>
      <c r="E241" s="31">
        <v>628.57000000000005</v>
      </c>
      <c r="F241" s="31">
        <v>-628.99</v>
      </c>
    </row>
    <row r="242" spans="1:6" x14ac:dyDescent="0.2">
      <c r="A242" s="30" t="s">
        <v>1172</v>
      </c>
      <c r="B242" s="29" t="s">
        <v>1173</v>
      </c>
      <c r="C242" s="31">
        <v>-11418.46</v>
      </c>
      <c r="D242" s="31">
        <v>26802.5</v>
      </c>
      <c r="E242" s="31">
        <v>16491.349999999999</v>
      </c>
      <c r="F242" s="31">
        <v>-1107.31</v>
      </c>
    </row>
    <row r="243" spans="1:6" x14ac:dyDescent="0.2">
      <c r="A243" s="30" t="s">
        <v>1174</v>
      </c>
      <c r="B243" s="29" t="s">
        <v>1175</v>
      </c>
      <c r="C243" s="31">
        <v>-138.22</v>
      </c>
      <c r="D243" s="31">
        <v>9894409.0399999991</v>
      </c>
      <c r="E243" s="31">
        <v>9894270.8200000003</v>
      </c>
      <c r="F243" s="31">
        <v>0</v>
      </c>
    </row>
    <row r="244" spans="1:6" x14ac:dyDescent="0.2">
      <c r="A244" s="30" t="s">
        <v>1176</v>
      </c>
      <c r="B244" s="29" t="s">
        <v>1177</v>
      </c>
      <c r="C244" s="31">
        <v>0</v>
      </c>
      <c r="D244" s="31">
        <v>10938673.17</v>
      </c>
      <c r="E244" s="31">
        <v>10938673.17</v>
      </c>
      <c r="F244" s="31">
        <v>0</v>
      </c>
    </row>
    <row r="245" spans="1:6" x14ac:dyDescent="0.2">
      <c r="A245" s="30" t="s">
        <v>1178</v>
      </c>
      <c r="B245" s="29" t="s">
        <v>1179</v>
      </c>
      <c r="C245" s="31">
        <v>-3902.23</v>
      </c>
      <c r="D245" s="31">
        <v>6432</v>
      </c>
      <c r="E245" s="31">
        <v>4455.8100000000004</v>
      </c>
      <c r="F245" s="31">
        <v>-1926.04</v>
      </c>
    </row>
    <row r="246" spans="1:6" x14ac:dyDescent="0.2">
      <c r="A246" s="30" t="s">
        <v>1180</v>
      </c>
      <c r="B246" s="29" t="s">
        <v>1181</v>
      </c>
      <c r="C246" s="31">
        <v>-115.58</v>
      </c>
      <c r="D246" s="31">
        <v>696</v>
      </c>
      <c r="E246" s="31">
        <v>695.64</v>
      </c>
      <c r="F246" s="31">
        <v>-115.22</v>
      </c>
    </row>
    <row r="247" spans="1:6" x14ac:dyDescent="0.2">
      <c r="A247" s="30" t="s">
        <v>1182</v>
      </c>
      <c r="B247" s="29" t="s">
        <v>1183</v>
      </c>
      <c r="C247" s="31">
        <v>-18308.28</v>
      </c>
      <c r="D247" s="31">
        <v>43282.74</v>
      </c>
      <c r="E247" s="31">
        <v>26746.87</v>
      </c>
      <c r="F247" s="31">
        <v>-1772.41</v>
      </c>
    </row>
    <row r="248" spans="1:6" x14ac:dyDescent="0.2">
      <c r="A248" s="30" t="s">
        <v>1184</v>
      </c>
      <c r="B248" s="29" t="s">
        <v>1185</v>
      </c>
      <c r="C248" s="31">
        <v>-114.58</v>
      </c>
      <c r="D248" s="31">
        <v>534.16999999999996</v>
      </c>
      <c r="E248" s="31">
        <v>420.17</v>
      </c>
      <c r="F248" s="31">
        <v>-0.57999999999999996</v>
      </c>
    </row>
    <row r="249" spans="1:6" x14ac:dyDescent="0.2">
      <c r="A249" s="30" t="s">
        <v>1186</v>
      </c>
      <c r="B249" s="29" t="s">
        <v>1187</v>
      </c>
      <c r="C249" s="31">
        <v>-4679330.7</v>
      </c>
      <c r="D249" s="31">
        <v>17555620.289999999</v>
      </c>
      <c r="E249" s="31">
        <v>17711521.059999999</v>
      </c>
      <c r="F249" s="31">
        <v>-4835231.47</v>
      </c>
    </row>
    <row r="250" spans="1:6" x14ac:dyDescent="0.2">
      <c r="A250" s="30" t="s">
        <v>1188</v>
      </c>
      <c r="B250" s="29" t="s">
        <v>1189</v>
      </c>
      <c r="C250" s="31">
        <v>-1923144.32</v>
      </c>
      <c r="D250" s="31">
        <v>17305860.489999998</v>
      </c>
      <c r="E250" s="31">
        <v>17434199.57</v>
      </c>
      <c r="F250" s="31">
        <v>-2051483.4</v>
      </c>
    </row>
    <row r="251" spans="1:6" x14ac:dyDescent="0.2">
      <c r="A251" s="30" t="s">
        <v>1190</v>
      </c>
      <c r="B251" s="29" t="s">
        <v>1191</v>
      </c>
      <c r="C251" s="31">
        <v>-2722982.21</v>
      </c>
      <c r="D251" s="31">
        <v>235559.16</v>
      </c>
      <c r="E251" s="31">
        <v>263120.84999999998</v>
      </c>
      <c r="F251" s="31">
        <v>-2750543.9</v>
      </c>
    </row>
    <row r="252" spans="1:6" x14ac:dyDescent="0.2">
      <c r="A252" s="30" t="s">
        <v>1192</v>
      </c>
      <c r="B252" s="29" t="s">
        <v>1193</v>
      </c>
      <c r="C252" s="31">
        <v>-33204.17</v>
      </c>
      <c r="D252" s="31">
        <v>0</v>
      </c>
      <c r="E252" s="31">
        <v>0</v>
      </c>
      <c r="F252" s="31">
        <v>-33204.17</v>
      </c>
    </row>
    <row r="253" spans="1:6" x14ac:dyDescent="0.2">
      <c r="A253" s="30" t="s">
        <v>1194</v>
      </c>
      <c r="B253" s="29" t="s">
        <v>1195</v>
      </c>
      <c r="C253" s="31">
        <v>0</v>
      </c>
      <c r="D253" s="31">
        <v>14200.64</v>
      </c>
      <c r="E253" s="31">
        <v>14200.64</v>
      </c>
      <c r="F253" s="31">
        <v>0</v>
      </c>
    </row>
    <row r="254" spans="1:6" x14ac:dyDescent="0.2">
      <c r="A254" s="30" t="s">
        <v>1196</v>
      </c>
      <c r="B254" s="29" t="s">
        <v>1197</v>
      </c>
      <c r="C254" s="31">
        <v>-6281589.9299999997</v>
      </c>
      <c r="D254" s="31">
        <v>271808.76</v>
      </c>
      <c r="E254" s="31">
        <v>0</v>
      </c>
      <c r="F254" s="31">
        <v>-6009781.1699999999</v>
      </c>
    </row>
    <row r="255" spans="1:6" x14ac:dyDescent="0.2">
      <c r="A255" s="30" t="s">
        <v>1198</v>
      </c>
      <c r="B255" s="29" t="s">
        <v>1199</v>
      </c>
      <c r="C255" s="31">
        <v>-6281589.9299999997</v>
      </c>
      <c r="D255" s="31">
        <v>271808.76</v>
      </c>
      <c r="E255" s="31">
        <v>0</v>
      </c>
      <c r="F255" s="31">
        <v>-6009781.1699999999</v>
      </c>
    </row>
    <row r="256" spans="1:6" x14ac:dyDescent="0.2">
      <c r="A256" s="30" t="s">
        <v>1200</v>
      </c>
      <c r="B256" s="29" t="s">
        <v>1201</v>
      </c>
      <c r="C256" s="31">
        <v>-6281589.9299999997</v>
      </c>
      <c r="D256" s="31">
        <v>271808.76</v>
      </c>
      <c r="E256" s="31">
        <v>0</v>
      </c>
      <c r="F256" s="31">
        <v>-6009781.1699999999</v>
      </c>
    </row>
    <row r="257" spans="1:6" x14ac:dyDescent="0.2">
      <c r="A257" s="30" t="s">
        <v>1202</v>
      </c>
      <c r="B257" s="29" t="s">
        <v>1203</v>
      </c>
      <c r="C257" s="31">
        <v>-2162</v>
      </c>
      <c r="D257" s="31">
        <v>1495</v>
      </c>
      <c r="E257" s="31">
        <v>1524.7</v>
      </c>
      <c r="F257" s="31">
        <v>-2191.6999999999998</v>
      </c>
    </row>
    <row r="258" spans="1:6" x14ac:dyDescent="0.2">
      <c r="A258" s="30" t="s">
        <v>1204</v>
      </c>
      <c r="B258" s="29" t="s">
        <v>1205</v>
      </c>
      <c r="C258" s="31">
        <v>-2162</v>
      </c>
      <c r="D258" s="31">
        <v>1495</v>
      </c>
      <c r="E258" s="31">
        <v>1524.7</v>
      </c>
      <c r="F258" s="31">
        <v>-2191.6999999999998</v>
      </c>
    </row>
    <row r="259" spans="1:6" x14ac:dyDescent="0.2">
      <c r="A259" s="30" t="s">
        <v>1206</v>
      </c>
      <c r="B259" s="29" t="s">
        <v>1207</v>
      </c>
      <c r="C259" s="31">
        <v>-2162</v>
      </c>
      <c r="D259" s="31">
        <v>1495</v>
      </c>
      <c r="E259" s="31">
        <v>1524.7</v>
      </c>
      <c r="F259" s="31">
        <v>-2191.6999999999998</v>
      </c>
    </row>
    <row r="260" spans="1:6" x14ac:dyDescent="0.2">
      <c r="A260" s="30">
        <v>3</v>
      </c>
      <c r="B260" s="29" t="s">
        <v>1208</v>
      </c>
      <c r="C260" s="31">
        <v>-720405612.63999999</v>
      </c>
      <c r="D260" s="31">
        <v>559254424.91999996</v>
      </c>
      <c r="E260" s="31">
        <v>561593517.38999999</v>
      </c>
      <c r="F260" s="31">
        <v>-722744705.11000001</v>
      </c>
    </row>
    <row r="261" spans="1:6" x14ac:dyDescent="0.2">
      <c r="A261" s="30">
        <v>3.1</v>
      </c>
      <c r="B261" s="29" t="s">
        <v>1209</v>
      </c>
      <c r="C261" s="31">
        <v>-277221970.82999998</v>
      </c>
      <c r="D261" s="31">
        <v>0</v>
      </c>
      <c r="E261" s="31">
        <v>706658.68</v>
      </c>
      <c r="F261" s="31">
        <v>-277928629.50999999</v>
      </c>
    </row>
    <row r="262" spans="1:6" x14ac:dyDescent="0.2">
      <c r="A262" s="30" t="s">
        <v>1210</v>
      </c>
      <c r="B262" s="29" t="s">
        <v>1211</v>
      </c>
      <c r="C262" s="31">
        <v>-275149742.29000002</v>
      </c>
      <c r="D262" s="31">
        <v>0</v>
      </c>
      <c r="E262" s="31">
        <v>0</v>
      </c>
      <c r="F262" s="31">
        <v>-275149742.29000002</v>
      </c>
    </row>
    <row r="263" spans="1:6" x14ac:dyDescent="0.2">
      <c r="A263" s="30" t="s">
        <v>1212</v>
      </c>
      <c r="B263" s="29" t="s">
        <v>1211</v>
      </c>
      <c r="C263" s="31">
        <v>-275149742.29000002</v>
      </c>
      <c r="D263" s="31">
        <v>0</v>
      </c>
      <c r="E263" s="31">
        <v>0</v>
      </c>
      <c r="F263" s="31">
        <v>-275149742.29000002</v>
      </c>
    </row>
    <row r="264" spans="1:6" x14ac:dyDescent="0.2">
      <c r="A264" s="30" t="s">
        <v>1213</v>
      </c>
      <c r="B264" s="29" t="s">
        <v>1211</v>
      </c>
      <c r="C264" s="31">
        <v>-154960315.18000001</v>
      </c>
      <c r="D264" s="31">
        <v>0</v>
      </c>
      <c r="E264" s="31">
        <v>0</v>
      </c>
      <c r="F264" s="31">
        <v>-154960315.18000001</v>
      </c>
    </row>
    <row r="265" spans="1:6" x14ac:dyDescent="0.2">
      <c r="A265" s="30" t="s">
        <v>1214</v>
      </c>
      <c r="B265" s="29" t="s">
        <v>1215</v>
      </c>
      <c r="C265" s="31">
        <v>-120433484.04000001</v>
      </c>
      <c r="D265" s="31">
        <v>0</v>
      </c>
      <c r="E265" s="31">
        <v>0</v>
      </c>
      <c r="F265" s="31">
        <v>-120433484.04000001</v>
      </c>
    </row>
    <row r="266" spans="1:6" x14ac:dyDescent="0.2">
      <c r="A266" s="30" t="s">
        <v>1216</v>
      </c>
      <c r="B266" s="29" t="s">
        <v>1217</v>
      </c>
      <c r="C266" s="31">
        <v>244056.93</v>
      </c>
      <c r="D266" s="31">
        <v>0</v>
      </c>
      <c r="E266" s="31">
        <v>0</v>
      </c>
      <c r="F266" s="31">
        <v>244056.93</v>
      </c>
    </row>
    <row r="267" spans="1:6" x14ac:dyDescent="0.2">
      <c r="A267" s="30" t="s">
        <v>1218</v>
      </c>
      <c r="B267" s="29" t="s">
        <v>1219</v>
      </c>
      <c r="C267" s="31">
        <v>-2072228.54</v>
      </c>
      <c r="D267" s="31">
        <v>0</v>
      </c>
      <c r="E267" s="31">
        <v>706658.68</v>
      </c>
      <c r="F267" s="31">
        <v>-2778887.22</v>
      </c>
    </row>
    <row r="268" spans="1:6" x14ac:dyDescent="0.2">
      <c r="A268" s="30" t="s">
        <v>1220</v>
      </c>
      <c r="B268" s="29" t="s">
        <v>1219</v>
      </c>
      <c r="C268" s="31">
        <v>-2072228.54</v>
      </c>
      <c r="D268" s="31">
        <v>0</v>
      </c>
      <c r="E268" s="31">
        <v>706658.68</v>
      </c>
      <c r="F268" s="31">
        <v>-2778887.22</v>
      </c>
    </row>
    <row r="269" spans="1:6" x14ac:dyDescent="0.2">
      <c r="A269" s="30" t="s">
        <v>1221</v>
      </c>
      <c r="B269" s="29" t="s">
        <v>1222</v>
      </c>
      <c r="C269" s="31">
        <v>-2072228.54</v>
      </c>
      <c r="D269" s="31">
        <v>0</v>
      </c>
      <c r="E269" s="31">
        <v>706658.68</v>
      </c>
      <c r="F269" s="31">
        <v>-2778887.22</v>
      </c>
    </row>
    <row r="270" spans="1:6" x14ac:dyDescent="0.2">
      <c r="A270" s="30">
        <v>3.2</v>
      </c>
      <c r="B270" s="29" t="s">
        <v>1223</v>
      </c>
      <c r="C270" s="31">
        <v>-443183641.81</v>
      </c>
      <c r="D270" s="31">
        <v>559254424.91999996</v>
      </c>
      <c r="E270" s="31">
        <v>560886858.71000004</v>
      </c>
      <c r="F270" s="31">
        <v>-444816075.60000002</v>
      </c>
    </row>
    <row r="271" spans="1:6" x14ac:dyDescent="0.2">
      <c r="A271" s="30" t="s">
        <v>1224</v>
      </c>
      <c r="B271" s="29" t="s">
        <v>1225</v>
      </c>
      <c r="C271" s="31">
        <v>-89250382.189999998</v>
      </c>
      <c r="D271" s="31">
        <v>297846403.76999998</v>
      </c>
      <c r="E271" s="31">
        <v>208596021.58000001</v>
      </c>
      <c r="F271" s="31">
        <v>0</v>
      </c>
    </row>
    <row r="272" spans="1:6" x14ac:dyDescent="0.2">
      <c r="A272" s="30" t="s">
        <v>1226</v>
      </c>
      <c r="B272" s="29" t="s">
        <v>1225</v>
      </c>
      <c r="C272" s="31">
        <v>-89250382.189999998</v>
      </c>
      <c r="D272" s="31">
        <v>297846403.76999998</v>
      </c>
      <c r="E272" s="31">
        <v>208596021.58000001</v>
      </c>
      <c r="F272" s="31">
        <v>0</v>
      </c>
    </row>
    <row r="273" spans="1:6" x14ac:dyDescent="0.2">
      <c r="A273" s="30" t="s">
        <v>1227</v>
      </c>
      <c r="B273" s="29" t="s">
        <v>1228</v>
      </c>
      <c r="C273" s="31">
        <v>-89250382.189999998</v>
      </c>
      <c r="D273" s="31">
        <v>297846403.76999998</v>
      </c>
      <c r="E273" s="31">
        <v>208596021.58000001</v>
      </c>
      <c r="F273" s="31">
        <v>0</v>
      </c>
    </row>
    <row r="274" spans="1:6" x14ac:dyDescent="0.2">
      <c r="A274" s="30" t="s">
        <v>1229</v>
      </c>
      <c r="B274" s="29" t="s">
        <v>1230</v>
      </c>
      <c r="C274" s="31">
        <v>-353927785.62</v>
      </c>
      <c r="D274" s="31">
        <v>261408021.15000001</v>
      </c>
      <c r="E274" s="31">
        <v>352290837.13</v>
      </c>
      <c r="F274" s="31">
        <v>-444810601.60000002</v>
      </c>
    </row>
    <row r="275" spans="1:6" x14ac:dyDescent="0.2">
      <c r="A275" s="30" t="s">
        <v>1231</v>
      </c>
      <c r="B275" s="29" t="s">
        <v>1230</v>
      </c>
      <c r="C275" s="31">
        <v>-353927785.62</v>
      </c>
      <c r="D275" s="31">
        <v>261408021.15000001</v>
      </c>
      <c r="E275" s="31">
        <v>352290837.13</v>
      </c>
      <c r="F275" s="31">
        <v>-444810601.60000002</v>
      </c>
    </row>
    <row r="276" spans="1:6" x14ac:dyDescent="0.2">
      <c r="A276" s="30" t="s">
        <v>1232</v>
      </c>
      <c r="B276" s="29" t="s">
        <v>1233</v>
      </c>
      <c r="C276" s="31">
        <v>-11629323.18</v>
      </c>
      <c r="D276" s="31">
        <v>0</v>
      </c>
      <c r="E276" s="31">
        <v>0</v>
      </c>
      <c r="F276" s="31">
        <v>-11629323.18</v>
      </c>
    </row>
    <row r="277" spans="1:6" x14ac:dyDescent="0.2">
      <c r="A277" s="30" t="s">
        <v>1234</v>
      </c>
      <c r="B277" s="29" t="s">
        <v>1235</v>
      </c>
      <c r="C277" s="31">
        <v>-40322145.210000001</v>
      </c>
      <c r="D277" s="31">
        <v>0</v>
      </c>
      <c r="E277" s="31">
        <v>0</v>
      </c>
      <c r="F277" s="31">
        <v>-40322145.210000001</v>
      </c>
    </row>
    <row r="278" spans="1:6" x14ac:dyDescent="0.2">
      <c r="A278" s="30" t="s">
        <v>1236</v>
      </c>
      <c r="B278" s="29" t="s">
        <v>1237</v>
      </c>
      <c r="C278" s="31">
        <v>-30893105.48</v>
      </c>
      <c r="D278" s="31">
        <v>0</v>
      </c>
      <c r="E278" s="31">
        <v>0</v>
      </c>
      <c r="F278" s="31">
        <v>-30893105.48</v>
      </c>
    </row>
    <row r="279" spans="1:6" x14ac:dyDescent="0.2">
      <c r="A279" s="30" t="s">
        <v>1238</v>
      </c>
      <c r="B279" s="29" t="s">
        <v>1239</v>
      </c>
      <c r="C279" s="31">
        <v>-26737757.899999999</v>
      </c>
      <c r="D279" s="31">
        <v>0</v>
      </c>
      <c r="E279" s="31">
        <v>0</v>
      </c>
      <c r="F279" s="31">
        <v>-26737757.899999999</v>
      </c>
    </row>
    <row r="280" spans="1:6" x14ac:dyDescent="0.2">
      <c r="A280" s="30" t="s">
        <v>1240</v>
      </c>
      <c r="B280" s="29" t="s">
        <v>1241</v>
      </c>
      <c r="C280" s="31">
        <v>-29903412.940000001</v>
      </c>
      <c r="D280" s="31">
        <v>0</v>
      </c>
      <c r="E280" s="31">
        <v>0</v>
      </c>
      <c r="F280" s="31">
        <v>-29903412.940000001</v>
      </c>
    </row>
    <row r="281" spans="1:6" x14ac:dyDescent="0.2">
      <c r="A281" s="30" t="s">
        <v>1242</v>
      </c>
      <c r="B281" s="29" t="s">
        <v>1243</v>
      </c>
      <c r="C281" s="31">
        <v>-11719799.6</v>
      </c>
      <c r="D281" s="31">
        <v>0</v>
      </c>
      <c r="E281" s="31">
        <v>0</v>
      </c>
      <c r="F281" s="31">
        <v>-11719799.6</v>
      </c>
    </row>
    <row r="282" spans="1:6" x14ac:dyDescent="0.2">
      <c r="A282" s="30" t="s">
        <v>1244</v>
      </c>
      <c r="B282" s="29" t="s">
        <v>1245</v>
      </c>
      <c r="C282" s="31">
        <v>-1763230.25</v>
      </c>
      <c r="D282" s="31">
        <v>0</v>
      </c>
      <c r="E282" s="31">
        <v>0</v>
      </c>
      <c r="F282" s="31">
        <v>-1763230.25</v>
      </c>
    </row>
    <row r="283" spans="1:6" x14ac:dyDescent="0.2">
      <c r="A283" s="30" t="s">
        <v>1246</v>
      </c>
      <c r="B283" s="29" t="s">
        <v>1247</v>
      </c>
      <c r="C283" s="31">
        <v>-579310.35</v>
      </c>
      <c r="D283" s="31">
        <v>0</v>
      </c>
      <c r="E283" s="31">
        <v>0</v>
      </c>
      <c r="F283" s="31">
        <v>-579310.35</v>
      </c>
    </row>
    <row r="284" spans="1:6" x14ac:dyDescent="0.2">
      <c r="A284" s="30" t="s">
        <v>1248</v>
      </c>
      <c r="B284" s="29" t="s">
        <v>1249</v>
      </c>
      <c r="C284" s="31">
        <v>-2218328.11</v>
      </c>
      <c r="D284" s="31">
        <v>0</v>
      </c>
      <c r="E284" s="31">
        <v>0</v>
      </c>
      <c r="F284" s="31">
        <v>-2218328.11</v>
      </c>
    </row>
    <row r="285" spans="1:6" x14ac:dyDescent="0.2">
      <c r="A285" s="30" t="s">
        <v>1250</v>
      </c>
      <c r="B285" s="29" t="s">
        <v>1251</v>
      </c>
      <c r="C285" s="31">
        <v>-4588776.83</v>
      </c>
      <c r="D285" s="31">
        <v>0</v>
      </c>
      <c r="E285" s="31">
        <v>0</v>
      </c>
      <c r="F285" s="31">
        <v>-4588776.83</v>
      </c>
    </row>
    <row r="286" spans="1:6" x14ac:dyDescent="0.2">
      <c r="A286" s="30" t="s">
        <v>1252</v>
      </c>
      <c r="B286" s="29" t="s">
        <v>1253</v>
      </c>
      <c r="C286" s="31">
        <v>-1413886.65</v>
      </c>
      <c r="D286" s="31">
        <v>0</v>
      </c>
      <c r="E286" s="31">
        <v>0</v>
      </c>
      <c r="F286" s="31">
        <v>-1413886.65</v>
      </c>
    </row>
    <row r="287" spans="1:6" x14ac:dyDescent="0.2">
      <c r="A287" s="30" t="s">
        <v>1254</v>
      </c>
      <c r="B287" s="29" t="s">
        <v>1255</v>
      </c>
      <c r="C287" s="31">
        <v>-125702.39</v>
      </c>
      <c r="D287" s="31">
        <v>0</v>
      </c>
      <c r="E287" s="31">
        <v>0</v>
      </c>
      <c r="F287" s="31">
        <v>-125702.39</v>
      </c>
    </row>
    <row r="288" spans="1:6" x14ac:dyDescent="0.2">
      <c r="A288" s="30" t="s">
        <v>1256</v>
      </c>
      <c r="B288" s="29" t="s">
        <v>1257</v>
      </c>
      <c r="C288" s="31">
        <v>-789337.57</v>
      </c>
      <c r="D288" s="31">
        <v>0</v>
      </c>
      <c r="E288" s="31">
        <v>0</v>
      </c>
      <c r="F288" s="31">
        <v>-789337.57</v>
      </c>
    </row>
    <row r="289" spans="1:6" x14ac:dyDescent="0.2">
      <c r="A289" s="30" t="s">
        <v>1258</v>
      </c>
      <c r="B289" s="29" t="s">
        <v>1259</v>
      </c>
      <c r="C289" s="31">
        <v>-34468407.950000003</v>
      </c>
      <c r="D289" s="31">
        <v>0</v>
      </c>
      <c r="E289" s="31">
        <v>0</v>
      </c>
      <c r="F289" s="31">
        <v>-34468407.950000003</v>
      </c>
    </row>
    <row r="290" spans="1:6" x14ac:dyDescent="0.2">
      <c r="A290" s="30" t="s">
        <v>1260</v>
      </c>
      <c r="B290" s="29" t="s">
        <v>1261</v>
      </c>
      <c r="C290" s="31">
        <v>-10359325.960000001</v>
      </c>
      <c r="D290" s="31">
        <v>0</v>
      </c>
      <c r="E290" s="31">
        <v>0</v>
      </c>
      <c r="F290" s="31">
        <v>-10359325.960000001</v>
      </c>
    </row>
    <row r="291" spans="1:6" x14ac:dyDescent="0.2">
      <c r="A291" s="30" t="s">
        <v>1262</v>
      </c>
      <c r="B291" s="29" t="s">
        <v>1237</v>
      </c>
      <c r="C291" s="31">
        <v>-13644265.300000001</v>
      </c>
      <c r="D291" s="31">
        <v>1632433.79</v>
      </c>
      <c r="E291" s="31">
        <v>0</v>
      </c>
      <c r="F291" s="31">
        <v>-12011831.51</v>
      </c>
    </row>
    <row r="292" spans="1:6" x14ac:dyDescent="0.2">
      <c r="A292" s="30" t="s">
        <v>1263</v>
      </c>
      <c r="B292" s="29" t="s">
        <v>1239</v>
      </c>
      <c r="C292" s="31">
        <v>-20301208.289999999</v>
      </c>
      <c r="D292" s="31">
        <v>0</v>
      </c>
      <c r="E292" s="31">
        <v>0</v>
      </c>
      <c r="F292" s="31">
        <v>-20301208.289999999</v>
      </c>
    </row>
    <row r="293" spans="1:6" x14ac:dyDescent="0.2">
      <c r="A293" s="30" t="s">
        <v>1264</v>
      </c>
      <c r="B293" s="29" t="s">
        <v>1265</v>
      </c>
      <c r="C293" s="31">
        <v>-18178350.760000002</v>
      </c>
      <c r="D293" s="31">
        <v>0</v>
      </c>
      <c r="E293" s="31">
        <v>0</v>
      </c>
      <c r="F293" s="31">
        <v>-18178350.760000002</v>
      </c>
    </row>
    <row r="294" spans="1:6" x14ac:dyDescent="0.2">
      <c r="A294" s="30" t="s">
        <v>1266</v>
      </c>
      <c r="B294" s="29" t="s">
        <v>1243</v>
      </c>
      <c r="C294" s="31">
        <v>-13344943.58</v>
      </c>
      <c r="D294" s="31">
        <v>0</v>
      </c>
      <c r="E294" s="31">
        <v>2619632.9500000002</v>
      </c>
      <c r="F294" s="31">
        <v>-15964576.529999999</v>
      </c>
    </row>
    <row r="295" spans="1:6" x14ac:dyDescent="0.2">
      <c r="A295" s="30" t="s">
        <v>1267</v>
      </c>
      <c r="B295" s="29" t="s">
        <v>1268</v>
      </c>
      <c r="C295" s="31">
        <v>-48742685.729999997</v>
      </c>
      <c r="D295" s="31">
        <v>0</v>
      </c>
      <c r="E295" s="31">
        <v>2319630.83</v>
      </c>
      <c r="F295" s="31">
        <v>-51062316.560000002</v>
      </c>
    </row>
    <row r="296" spans="1:6" x14ac:dyDescent="0.2">
      <c r="A296" s="30" t="s">
        <v>1269</v>
      </c>
      <c r="B296" s="29" t="s">
        <v>1270</v>
      </c>
      <c r="C296" s="31">
        <v>-18203705.969999999</v>
      </c>
      <c r="D296" s="31">
        <v>0</v>
      </c>
      <c r="E296" s="31">
        <v>6179931.04</v>
      </c>
      <c r="F296" s="31">
        <v>-24383637.010000002</v>
      </c>
    </row>
    <row r="297" spans="1:6" x14ac:dyDescent="0.2">
      <c r="A297" s="30" t="s">
        <v>1271</v>
      </c>
      <c r="B297" s="29" t="s">
        <v>1272</v>
      </c>
      <c r="C297" s="31">
        <v>-13539238.529999999</v>
      </c>
      <c r="D297" s="31">
        <v>0</v>
      </c>
      <c r="E297" s="31">
        <v>3732403.1</v>
      </c>
      <c r="F297" s="31">
        <v>-17271641.629999999</v>
      </c>
    </row>
    <row r="298" spans="1:6" x14ac:dyDescent="0.2">
      <c r="A298" s="30" t="s">
        <v>1273</v>
      </c>
      <c r="B298" s="29" t="s">
        <v>1274</v>
      </c>
      <c r="C298" s="31">
        <v>-37851168.189999998</v>
      </c>
      <c r="D298" s="31">
        <v>0</v>
      </c>
      <c r="E298" s="31">
        <v>4059992.75</v>
      </c>
      <c r="F298" s="31">
        <v>-41911160.939999998</v>
      </c>
    </row>
    <row r="299" spans="1:6" x14ac:dyDescent="0.2">
      <c r="A299" s="30" t="s">
        <v>1275</v>
      </c>
      <c r="B299" s="29" t="s">
        <v>1276</v>
      </c>
      <c r="C299" s="31">
        <v>-30204892.109999999</v>
      </c>
      <c r="D299" s="31">
        <v>0</v>
      </c>
      <c r="E299" s="31">
        <v>321667.46000000002</v>
      </c>
      <c r="F299" s="31">
        <v>-30526559.57</v>
      </c>
    </row>
    <row r="300" spans="1:6" x14ac:dyDescent="0.2">
      <c r="A300" s="30" t="s">
        <v>1277</v>
      </c>
      <c r="B300" s="29" t="s">
        <v>1278</v>
      </c>
      <c r="C300" s="31">
        <v>-36012227.969999999</v>
      </c>
      <c r="D300" s="31">
        <v>0</v>
      </c>
      <c r="E300" s="31">
        <v>0</v>
      </c>
      <c r="F300" s="31">
        <v>-36012227.969999999</v>
      </c>
    </row>
    <row r="301" spans="1:6" x14ac:dyDescent="0.2">
      <c r="A301" s="30" t="s">
        <v>1279</v>
      </c>
      <c r="B301" s="29" t="s">
        <v>1280</v>
      </c>
      <c r="C301" s="31">
        <v>-18198393</v>
      </c>
      <c r="D301" s="31">
        <v>0</v>
      </c>
      <c r="E301" s="31">
        <v>12541569.609999999</v>
      </c>
      <c r="F301" s="31">
        <v>-30739962.609999999</v>
      </c>
    </row>
    <row r="302" spans="1:6" x14ac:dyDescent="0.2">
      <c r="A302" s="30" t="s">
        <v>1281</v>
      </c>
      <c r="B302" s="29" t="s">
        <v>1282</v>
      </c>
      <c r="C302" s="31">
        <v>0</v>
      </c>
      <c r="D302" s="31">
        <v>0</v>
      </c>
      <c r="E302" s="31">
        <v>19404738.039999999</v>
      </c>
      <c r="F302" s="31">
        <v>-19404738.039999999</v>
      </c>
    </row>
    <row r="303" spans="1:6" x14ac:dyDescent="0.2">
      <c r="A303" s="30" t="s">
        <v>1283</v>
      </c>
      <c r="B303" s="29" t="s">
        <v>1284</v>
      </c>
      <c r="C303" s="31">
        <v>44025437.979999997</v>
      </c>
      <c r="D303" s="31">
        <v>0</v>
      </c>
      <c r="E303" s="31">
        <v>0</v>
      </c>
      <c r="F303" s="31">
        <v>44025437.979999997</v>
      </c>
    </row>
    <row r="304" spans="1:6" x14ac:dyDescent="0.2">
      <c r="A304" s="30" t="s">
        <v>1285</v>
      </c>
      <c r="B304" s="29" t="s">
        <v>1286</v>
      </c>
      <c r="C304" s="31">
        <v>3067603.64</v>
      </c>
      <c r="D304" s="31">
        <v>0</v>
      </c>
      <c r="E304" s="31">
        <v>0</v>
      </c>
      <c r="F304" s="31">
        <v>3067603.64</v>
      </c>
    </row>
    <row r="305" spans="1:6" x14ac:dyDescent="0.2">
      <c r="A305" s="30" t="s">
        <v>1287</v>
      </c>
      <c r="B305" s="29" t="s">
        <v>1288</v>
      </c>
      <c r="C305" s="31">
        <v>-17860783.289999999</v>
      </c>
      <c r="D305" s="31">
        <v>0</v>
      </c>
      <c r="E305" s="31">
        <v>1632433.79</v>
      </c>
      <c r="F305" s="31">
        <v>-19493217.079999998</v>
      </c>
    </row>
    <row r="306" spans="1:6" x14ac:dyDescent="0.2">
      <c r="A306" s="30" t="s">
        <v>1289</v>
      </c>
      <c r="B306" s="29" t="s">
        <v>1290</v>
      </c>
      <c r="C306" s="31">
        <v>39801906.710000001</v>
      </c>
      <c r="D306" s="31">
        <v>0</v>
      </c>
      <c r="E306" s="31">
        <v>0</v>
      </c>
      <c r="F306" s="31">
        <v>39801906.710000001</v>
      </c>
    </row>
    <row r="307" spans="1:6" x14ac:dyDescent="0.2">
      <c r="A307" s="30" t="s">
        <v>1291</v>
      </c>
      <c r="B307" s="29" t="s">
        <v>1292</v>
      </c>
      <c r="C307" s="31">
        <v>10526513.710000001</v>
      </c>
      <c r="D307" s="31">
        <v>0</v>
      </c>
      <c r="E307" s="31">
        <v>0</v>
      </c>
      <c r="F307" s="31">
        <v>10526513.710000001</v>
      </c>
    </row>
    <row r="308" spans="1:6" x14ac:dyDescent="0.2">
      <c r="A308" s="30" t="s">
        <v>1293</v>
      </c>
      <c r="B308" s="29" t="s">
        <v>1294</v>
      </c>
      <c r="C308" s="31">
        <v>1556589.33</v>
      </c>
      <c r="D308" s="31">
        <v>2619632.9500000002</v>
      </c>
      <c r="E308" s="31">
        <v>0</v>
      </c>
      <c r="F308" s="31">
        <v>4176222.28</v>
      </c>
    </row>
    <row r="309" spans="1:6" x14ac:dyDescent="0.2">
      <c r="A309" s="30" t="s">
        <v>1295</v>
      </c>
      <c r="B309" s="29" t="s">
        <v>1296</v>
      </c>
      <c r="C309" s="31">
        <v>19260754.850000001</v>
      </c>
      <c r="D309" s="31">
        <v>2319630.83</v>
      </c>
      <c r="E309" s="31">
        <v>0</v>
      </c>
      <c r="F309" s="31">
        <v>21580385.68</v>
      </c>
    </row>
    <row r="310" spans="1:6" x14ac:dyDescent="0.2">
      <c r="A310" s="30" t="s">
        <v>1297</v>
      </c>
      <c r="B310" s="29" t="s">
        <v>1298</v>
      </c>
      <c r="C310" s="31">
        <v>21982768.84</v>
      </c>
      <c r="D310" s="31">
        <v>6179931.04</v>
      </c>
      <c r="E310" s="31">
        <v>0</v>
      </c>
      <c r="F310" s="31">
        <v>28162699.879999999</v>
      </c>
    </row>
    <row r="311" spans="1:6" x14ac:dyDescent="0.2">
      <c r="A311" s="30" t="s">
        <v>1299</v>
      </c>
      <c r="B311" s="29" t="s">
        <v>1300</v>
      </c>
      <c r="C311" s="31">
        <v>33520558.129999999</v>
      </c>
      <c r="D311" s="31">
        <v>3732403.1</v>
      </c>
      <c r="E311" s="31">
        <v>0</v>
      </c>
      <c r="F311" s="31">
        <v>37252961.229999997</v>
      </c>
    </row>
    <row r="312" spans="1:6" x14ac:dyDescent="0.2">
      <c r="A312" s="30" t="s">
        <v>1301</v>
      </c>
      <c r="B312" s="29" t="s">
        <v>1302</v>
      </c>
      <c r="C312" s="31">
        <v>6237632.9299999997</v>
      </c>
      <c r="D312" s="31">
        <v>4059992.75</v>
      </c>
      <c r="E312" s="31">
        <v>0</v>
      </c>
      <c r="F312" s="31">
        <v>10297625.68</v>
      </c>
    </row>
    <row r="313" spans="1:6" x14ac:dyDescent="0.2">
      <c r="A313" s="30" t="s">
        <v>1303</v>
      </c>
      <c r="B313" s="29" t="s">
        <v>1304</v>
      </c>
      <c r="C313" s="31">
        <v>-19005837.09</v>
      </c>
      <c r="D313" s="31">
        <v>321667.46000000002</v>
      </c>
      <c r="E313" s="31">
        <v>0</v>
      </c>
      <c r="F313" s="31">
        <v>-18684169.629999999</v>
      </c>
    </row>
    <row r="314" spans="1:6" x14ac:dyDescent="0.2">
      <c r="A314" s="30" t="s">
        <v>1305</v>
      </c>
      <c r="B314" s="29" t="s">
        <v>1306</v>
      </c>
      <c r="C314" s="31">
        <v>3103782.17</v>
      </c>
      <c r="D314" s="31">
        <v>0</v>
      </c>
      <c r="E314" s="31">
        <v>0</v>
      </c>
      <c r="F314" s="31">
        <v>3103782.17</v>
      </c>
    </row>
    <row r="315" spans="1:6" x14ac:dyDescent="0.2">
      <c r="A315" s="30" t="s">
        <v>1307</v>
      </c>
      <c r="B315" s="29" t="s">
        <v>1308</v>
      </c>
      <c r="C315" s="31">
        <v>-24411783.73</v>
      </c>
      <c r="D315" s="31">
        <v>12541569.609999999</v>
      </c>
      <c r="E315" s="31">
        <v>1632433.79</v>
      </c>
      <c r="F315" s="31">
        <v>-13502647.91</v>
      </c>
    </row>
    <row r="316" spans="1:6" x14ac:dyDescent="0.2">
      <c r="A316" s="30" t="s">
        <v>1309</v>
      </c>
      <c r="B316" s="29" t="s">
        <v>1310</v>
      </c>
      <c r="C316" s="31">
        <v>0</v>
      </c>
      <c r="D316" s="31">
        <v>228000759.62</v>
      </c>
      <c r="E316" s="31">
        <v>297846403.76999998</v>
      </c>
      <c r="F316" s="31">
        <v>-69845644.150000006</v>
      </c>
    </row>
    <row r="317" spans="1:6" x14ac:dyDescent="0.2">
      <c r="A317" s="30" t="s">
        <v>1311</v>
      </c>
      <c r="B317" s="29" t="s">
        <v>1312</v>
      </c>
      <c r="C317" s="31">
        <v>-5474</v>
      </c>
      <c r="D317" s="31">
        <v>0</v>
      </c>
      <c r="E317" s="31">
        <v>0</v>
      </c>
      <c r="F317" s="31">
        <v>-5474</v>
      </c>
    </row>
    <row r="318" spans="1:6" x14ac:dyDescent="0.2">
      <c r="A318" s="30" t="s">
        <v>1313</v>
      </c>
      <c r="B318" s="29" t="s">
        <v>1314</v>
      </c>
      <c r="C318" s="31">
        <v>-5474</v>
      </c>
      <c r="D318" s="31">
        <v>0</v>
      </c>
      <c r="E318" s="31">
        <v>0</v>
      </c>
      <c r="F318" s="31">
        <v>-5474</v>
      </c>
    </row>
    <row r="319" spans="1:6" x14ac:dyDescent="0.2">
      <c r="A319" s="30" t="s">
        <v>1315</v>
      </c>
      <c r="B319" s="29" t="s">
        <v>1316</v>
      </c>
      <c r="C319" s="31">
        <v>-5474</v>
      </c>
      <c r="D319" s="31">
        <v>0</v>
      </c>
      <c r="E319" s="31">
        <v>0</v>
      </c>
      <c r="F319" s="31">
        <v>-5474</v>
      </c>
    </row>
    <row r="320" spans="1:6" x14ac:dyDescent="0.2">
      <c r="A320" s="30">
        <v>4</v>
      </c>
      <c r="B320" s="29" t="s">
        <v>1317</v>
      </c>
      <c r="C320" s="31">
        <v>0</v>
      </c>
      <c r="D320" s="31">
        <v>12022563.26</v>
      </c>
      <c r="E320" s="31">
        <v>170601581.28999999</v>
      </c>
      <c r="F320" s="31">
        <v>-158579018.03</v>
      </c>
    </row>
    <row r="321" spans="1:6" x14ac:dyDescent="0.2">
      <c r="A321" s="30">
        <v>4.0999999999999996</v>
      </c>
      <c r="B321" s="29" t="s">
        <v>1318</v>
      </c>
      <c r="C321" s="31">
        <v>0</v>
      </c>
      <c r="D321" s="31">
        <v>12015561.4</v>
      </c>
      <c r="E321" s="31">
        <v>167822523.71000001</v>
      </c>
      <c r="F321" s="31">
        <v>-155806962.31</v>
      </c>
    </row>
    <row r="322" spans="1:6" x14ac:dyDescent="0.2">
      <c r="A322" s="30" t="s">
        <v>1319</v>
      </c>
      <c r="B322" s="29" t="s">
        <v>1320</v>
      </c>
      <c r="C322" s="31">
        <v>0</v>
      </c>
      <c r="D322" s="31">
        <v>2564.8200000000002</v>
      </c>
      <c r="E322" s="31">
        <v>12930682.949999999</v>
      </c>
      <c r="F322" s="31">
        <v>-12928118.130000001</v>
      </c>
    </row>
    <row r="323" spans="1:6" x14ac:dyDescent="0.2">
      <c r="A323" s="30" t="s">
        <v>1321</v>
      </c>
      <c r="B323" s="29" t="s">
        <v>1320</v>
      </c>
      <c r="C323" s="31">
        <v>0</v>
      </c>
      <c r="D323" s="31">
        <v>2564.8200000000002</v>
      </c>
      <c r="E323" s="31">
        <v>12930682.949999999</v>
      </c>
      <c r="F323" s="31">
        <v>-12928118.130000001</v>
      </c>
    </row>
    <row r="324" spans="1:6" x14ac:dyDescent="0.2">
      <c r="A324" s="30" t="s">
        <v>1322</v>
      </c>
      <c r="B324" s="29" t="s">
        <v>1323</v>
      </c>
      <c r="C324" s="31">
        <v>0</v>
      </c>
      <c r="D324" s="31">
        <v>2564.8200000000002</v>
      </c>
      <c r="E324" s="31">
        <v>12930682.949999999</v>
      </c>
      <c r="F324" s="31">
        <v>-12928118.130000001</v>
      </c>
    </row>
    <row r="325" spans="1:6" x14ac:dyDescent="0.2">
      <c r="A325" s="30" t="s">
        <v>1324</v>
      </c>
      <c r="B325" s="29" t="s">
        <v>1325</v>
      </c>
      <c r="C325" s="31">
        <v>0</v>
      </c>
      <c r="D325" s="31">
        <v>12012996.58</v>
      </c>
      <c r="E325" s="31">
        <v>154891840.75999999</v>
      </c>
      <c r="F325" s="31">
        <v>-142878844.18000001</v>
      </c>
    </row>
    <row r="326" spans="1:6" x14ac:dyDescent="0.2">
      <c r="A326" s="30" t="s">
        <v>1326</v>
      </c>
      <c r="B326" s="29" t="s">
        <v>1327</v>
      </c>
      <c r="C326" s="31">
        <v>0</v>
      </c>
      <c r="D326" s="31">
        <v>12012996.58</v>
      </c>
      <c r="E326" s="31">
        <v>154891840.75999999</v>
      </c>
      <c r="F326" s="31">
        <v>-142878844.18000001</v>
      </c>
    </row>
    <row r="327" spans="1:6" x14ac:dyDescent="0.2">
      <c r="A327" s="30" t="s">
        <v>1328</v>
      </c>
      <c r="B327" s="29" t="s">
        <v>1329</v>
      </c>
      <c r="C327" s="31">
        <v>0</v>
      </c>
      <c r="D327" s="31">
        <v>8093832.5800000001</v>
      </c>
      <c r="E327" s="31">
        <v>107743365.33</v>
      </c>
      <c r="F327" s="31">
        <v>-99649532.75</v>
      </c>
    </row>
    <row r="328" spans="1:6" x14ac:dyDescent="0.2">
      <c r="A328" s="30" t="s">
        <v>1330</v>
      </c>
      <c r="B328" s="29" t="s">
        <v>1331</v>
      </c>
      <c r="C328" s="31">
        <v>0</v>
      </c>
      <c r="D328" s="31">
        <v>12320.56</v>
      </c>
      <c r="E328" s="31">
        <v>137945.24</v>
      </c>
      <c r="F328" s="31">
        <v>-125624.68</v>
      </c>
    </row>
    <row r="329" spans="1:6" x14ac:dyDescent="0.2">
      <c r="A329" s="30" t="s">
        <v>1332</v>
      </c>
      <c r="B329" s="29" t="s">
        <v>1333</v>
      </c>
      <c r="C329" s="31">
        <v>0</v>
      </c>
      <c r="D329" s="31">
        <v>4381.8</v>
      </c>
      <c r="E329" s="31">
        <v>249933.91</v>
      </c>
      <c r="F329" s="31">
        <v>-245552.11</v>
      </c>
    </row>
    <row r="330" spans="1:6" x14ac:dyDescent="0.2">
      <c r="A330" s="30" t="s">
        <v>1334</v>
      </c>
      <c r="B330" s="29" t="s">
        <v>1335</v>
      </c>
      <c r="C330" s="31">
        <v>0</v>
      </c>
      <c r="D330" s="31">
        <v>1509653.34</v>
      </c>
      <c r="E330" s="31">
        <v>20169320.120000001</v>
      </c>
      <c r="F330" s="31">
        <v>-18659666.780000001</v>
      </c>
    </row>
    <row r="331" spans="1:6" x14ac:dyDescent="0.2">
      <c r="A331" s="30" t="s">
        <v>1336</v>
      </c>
      <c r="B331" s="29" t="s">
        <v>1337</v>
      </c>
      <c r="C331" s="31">
        <v>0</v>
      </c>
      <c r="D331" s="31">
        <v>1064998.1299999999</v>
      </c>
      <c r="E331" s="31">
        <v>14120955.23</v>
      </c>
      <c r="F331" s="31">
        <v>-13055957.1</v>
      </c>
    </row>
    <row r="332" spans="1:6" x14ac:dyDescent="0.2">
      <c r="A332" s="30" t="s">
        <v>1338</v>
      </c>
      <c r="B332" s="29" t="s">
        <v>1339</v>
      </c>
      <c r="C332" s="31">
        <v>0</v>
      </c>
      <c r="D332" s="31">
        <v>55305.45</v>
      </c>
      <c r="E332" s="31">
        <v>340999.29</v>
      </c>
      <c r="F332" s="31">
        <v>-285693.84000000003</v>
      </c>
    </row>
    <row r="333" spans="1:6" x14ac:dyDescent="0.2">
      <c r="A333" s="30" t="s">
        <v>1340</v>
      </c>
      <c r="B333" s="29" t="s">
        <v>1341</v>
      </c>
      <c r="C333" s="31">
        <v>0</v>
      </c>
      <c r="D333" s="31">
        <v>140120.41</v>
      </c>
      <c r="E333" s="31">
        <v>1682288.6399999999</v>
      </c>
      <c r="F333" s="31">
        <v>-1542168.23</v>
      </c>
    </row>
    <row r="334" spans="1:6" x14ac:dyDescent="0.2">
      <c r="A334" s="30" t="s">
        <v>1342</v>
      </c>
      <c r="B334" s="29" t="s">
        <v>1343</v>
      </c>
      <c r="C334" s="31">
        <v>0</v>
      </c>
      <c r="D334" s="31">
        <v>119650.03</v>
      </c>
      <c r="E334" s="31">
        <v>1018600.12</v>
      </c>
      <c r="F334" s="31">
        <v>-898950.09</v>
      </c>
    </row>
    <row r="335" spans="1:6" x14ac:dyDescent="0.2">
      <c r="A335" s="30" t="s">
        <v>1344</v>
      </c>
      <c r="B335" s="29" t="s">
        <v>1345</v>
      </c>
      <c r="C335" s="31">
        <v>0</v>
      </c>
      <c r="D335" s="31">
        <v>260218.53</v>
      </c>
      <c r="E335" s="31">
        <v>2026123.45</v>
      </c>
      <c r="F335" s="31">
        <v>-1765904.92</v>
      </c>
    </row>
    <row r="336" spans="1:6" x14ac:dyDescent="0.2">
      <c r="A336" s="30" t="s">
        <v>1346</v>
      </c>
      <c r="B336" s="29" t="s">
        <v>1347</v>
      </c>
      <c r="C336" s="31">
        <v>0</v>
      </c>
      <c r="D336" s="31">
        <v>21832.89</v>
      </c>
      <c r="E336" s="31">
        <v>69767.350000000006</v>
      </c>
      <c r="F336" s="31">
        <v>-47934.46</v>
      </c>
    </row>
    <row r="337" spans="1:6" x14ac:dyDescent="0.2">
      <c r="A337" s="30" t="s">
        <v>1348</v>
      </c>
      <c r="B337" s="29" t="s">
        <v>1349</v>
      </c>
      <c r="C337" s="31">
        <v>0</v>
      </c>
      <c r="D337" s="31">
        <v>75710.92</v>
      </c>
      <c r="E337" s="31">
        <v>575002</v>
      </c>
      <c r="F337" s="31">
        <v>-499291.08</v>
      </c>
    </row>
    <row r="338" spans="1:6" x14ac:dyDescent="0.2">
      <c r="A338" s="30" t="s">
        <v>1350</v>
      </c>
      <c r="B338" s="29" t="s">
        <v>1351</v>
      </c>
      <c r="C338" s="31">
        <v>0</v>
      </c>
      <c r="D338" s="31">
        <v>96022.81</v>
      </c>
      <c r="E338" s="31">
        <v>696643.07</v>
      </c>
      <c r="F338" s="31">
        <v>-600620.26</v>
      </c>
    </row>
    <row r="339" spans="1:6" x14ac:dyDescent="0.2">
      <c r="A339" s="30" t="s">
        <v>1352</v>
      </c>
      <c r="B339" s="29" t="s">
        <v>1353</v>
      </c>
      <c r="C339" s="31">
        <v>0</v>
      </c>
      <c r="D339" s="31">
        <v>0</v>
      </c>
      <c r="E339" s="31">
        <v>66978.259999999995</v>
      </c>
      <c r="F339" s="31">
        <v>-66978.259999999995</v>
      </c>
    </row>
    <row r="340" spans="1:6" x14ac:dyDescent="0.2">
      <c r="A340" s="30" t="s">
        <v>1354</v>
      </c>
      <c r="B340" s="29" t="s">
        <v>1355</v>
      </c>
      <c r="C340" s="31">
        <v>0</v>
      </c>
      <c r="D340" s="31">
        <v>43.68</v>
      </c>
      <c r="E340" s="31">
        <v>1566.46</v>
      </c>
      <c r="F340" s="31">
        <v>-1522.78</v>
      </c>
    </row>
    <row r="341" spans="1:6" x14ac:dyDescent="0.2">
      <c r="A341" s="30" t="s">
        <v>1356</v>
      </c>
      <c r="B341" s="29" t="s">
        <v>1357</v>
      </c>
      <c r="C341" s="31">
        <v>0</v>
      </c>
      <c r="D341" s="31">
        <v>3579.48</v>
      </c>
      <c r="E341" s="31">
        <v>38578.839999999997</v>
      </c>
      <c r="F341" s="31">
        <v>-34999.360000000001</v>
      </c>
    </row>
    <row r="342" spans="1:6" x14ac:dyDescent="0.2">
      <c r="A342" s="30" t="s">
        <v>1358</v>
      </c>
      <c r="B342" s="29" t="s">
        <v>1359</v>
      </c>
      <c r="C342" s="31">
        <v>0</v>
      </c>
      <c r="D342" s="31">
        <v>9545.2800000000007</v>
      </c>
      <c r="E342" s="31">
        <v>67612.399999999994</v>
      </c>
      <c r="F342" s="31">
        <v>-58067.12</v>
      </c>
    </row>
    <row r="343" spans="1:6" x14ac:dyDescent="0.2">
      <c r="A343" s="30" t="s">
        <v>1360</v>
      </c>
      <c r="B343" s="29" t="s">
        <v>1361</v>
      </c>
      <c r="C343" s="31">
        <v>0</v>
      </c>
      <c r="D343" s="31">
        <v>21078.35</v>
      </c>
      <c r="E343" s="31">
        <v>172836.27</v>
      </c>
      <c r="F343" s="31">
        <v>-151757.92000000001</v>
      </c>
    </row>
    <row r="344" spans="1:6" x14ac:dyDescent="0.2">
      <c r="A344" s="30" t="s">
        <v>1362</v>
      </c>
      <c r="B344" s="29" t="s">
        <v>1363</v>
      </c>
      <c r="C344" s="31">
        <v>0</v>
      </c>
      <c r="D344" s="31">
        <v>20895.060000000001</v>
      </c>
      <c r="E344" s="31">
        <v>163305.19</v>
      </c>
      <c r="F344" s="31">
        <v>-142410.13</v>
      </c>
    </row>
    <row r="345" spans="1:6" x14ac:dyDescent="0.2">
      <c r="A345" s="30" t="s">
        <v>1364</v>
      </c>
      <c r="B345" s="29" t="s">
        <v>1365</v>
      </c>
      <c r="C345" s="31">
        <v>0</v>
      </c>
      <c r="D345" s="31">
        <v>35334.53</v>
      </c>
      <c r="E345" s="31">
        <v>362899.69</v>
      </c>
      <c r="F345" s="31">
        <v>-327565.15999999997</v>
      </c>
    </row>
    <row r="346" spans="1:6" x14ac:dyDescent="0.2">
      <c r="A346" s="30" t="s">
        <v>1366</v>
      </c>
      <c r="B346" s="29" t="s">
        <v>1367</v>
      </c>
      <c r="C346" s="31">
        <v>0</v>
      </c>
      <c r="D346" s="31">
        <v>158396.62</v>
      </c>
      <c r="E346" s="31">
        <v>2200124.6</v>
      </c>
      <c r="F346" s="31">
        <v>-2041727.98</v>
      </c>
    </row>
    <row r="347" spans="1:6" x14ac:dyDescent="0.2">
      <c r="A347" s="30" t="s">
        <v>1368</v>
      </c>
      <c r="B347" s="29" t="s">
        <v>1369</v>
      </c>
      <c r="C347" s="31">
        <v>0</v>
      </c>
      <c r="D347" s="31">
        <v>93262.85</v>
      </c>
      <c r="E347" s="31">
        <v>891401.49</v>
      </c>
      <c r="F347" s="31">
        <v>-798138.64</v>
      </c>
    </row>
    <row r="348" spans="1:6" x14ac:dyDescent="0.2">
      <c r="A348" s="30" t="s">
        <v>1370</v>
      </c>
      <c r="B348" s="29" t="s">
        <v>1371</v>
      </c>
      <c r="C348" s="31">
        <v>0</v>
      </c>
      <c r="D348" s="31">
        <v>1164.22</v>
      </c>
      <c r="E348" s="31">
        <v>107072.51</v>
      </c>
      <c r="F348" s="31">
        <v>-105908.29</v>
      </c>
    </row>
    <row r="349" spans="1:6" x14ac:dyDescent="0.2">
      <c r="A349" s="30" t="s">
        <v>1372</v>
      </c>
      <c r="B349" s="29" t="s">
        <v>1373</v>
      </c>
      <c r="C349" s="31">
        <v>0</v>
      </c>
      <c r="D349" s="31">
        <v>0</v>
      </c>
      <c r="E349" s="31">
        <v>10585.74</v>
      </c>
      <c r="F349" s="31">
        <v>-10585.74</v>
      </c>
    </row>
    <row r="350" spans="1:6" x14ac:dyDescent="0.2">
      <c r="A350" s="30" t="s">
        <v>1374</v>
      </c>
      <c r="B350" s="29" t="s">
        <v>1375</v>
      </c>
      <c r="C350" s="31">
        <v>0</v>
      </c>
      <c r="D350" s="31">
        <v>76130.55</v>
      </c>
      <c r="E350" s="31">
        <v>573789.99</v>
      </c>
      <c r="F350" s="31">
        <v>-497659.44</v>
      </c>
    </row>
    <row r="351" spans="1:6" x14ac:dyDescent="0.2">
      <c r="A351" s="30" t="s">
        <v>1376</v>
      </c>
      <c r="B351" s="29" t="s">
        <v>1377</v>
      </c>
      <c r="C351" s="31">
        <v>0</v>
      </c>
      <c r="D351" s="31">
        <v>25873.78</v>
      </c>
      <c r="E351" s="31">
        <v>120395.74</v>
      </c>
      <c r="F351" s="31">
        <v>-94521.96</v>
      </c>
    </row>
    <row r="352" spans="1:6" x14ac:dyDescent="0.2">
      <c r="A352" s="30" t="s">
        <v>1378</v>
      </c>
      <c r="B352" s="29" t="s">
        <v>1379</v>
      </c>
      <c r="C352" s="31">
        <v>0</v>
      </c>
      <c r="D352" s="31">
        <v>109524.47</v>
      </c>
      <c r="E352" s="31">
        <v>1224310.58</v>
      </c>
      <c r="F352" s="31">
        <v>-1114786.1100000001</v>
      </c>
    </row>
    <row r="353" spans="1:6" x14ac:dyDescent="0.2">
      <c r="A353" s="30" t="s">
        <v>1380</v>
      </c>
      <c r="B353" s="29" t="s">
        <v>1381</v>
      </c>
      <c r="C353" s="31">
        <v>0</v>
      </c>
      <c r="D353" s="31">
        <v>4120.26</v>
      </c>
      <c r="E353" s="31">
        <v>59439.25</v>
      </c>
      <c r="F353" s="31">
        <v>-55318.99</v>
      </c>
    </row>
    <row r="354" spans="1:6" x14ac:dyDescent="0.2">
      <c r="A354" s="30">
        <v>4.2</v>
      </c>
      <c r="B354" s="29" t="s">
        <v>1382</v>
      </c>
      <c r="C354" s="31">
        <v>0</v>
      </c>
      <c r="D354" s="31">
        <v>0</v>
      </c>
      <c r="E354" s="31">
        <v>2490183.7200000002</v>
      </c>
      <c r="F354" s="31">
        <v>-2490183.7200000002</v>
      </c>
    </row>
    <row r="355" spans="1:6" x14ac:dyDescent="0.2">
      <c r="A355" s="30" t="s">
        <v>1383</v>
      </c>
      <c r="B355" s="29" t="s">
        <v>1384</v>
      </c>
      <c r="C355" s="31">
        <v>0</v>
      </c>
      <c r="D355" s="31">
        <v>0</v>
      </c>
      <c r="E355" s="31">
        <v>2490183.7200000002</v>
      </c>
      <c r="F355" s="31">
        <v>-2490183.7200000002</v>
      </c>
    </row>
    <row r="356" spans="1:6" x14ac:dyDescent="0.2">
      <c r="A356" s="30" t="s">
        <v>1385</v>
      </c>
      <c r="B356" s="29" t="s">
        <v>1386</v>
      </c>
      <c r="C356" s="31">
        <v>0</v>
      </c>
      <c r="D356" s="31">
        <v>0</v>
      </c>
      <c r="E356" s="31">
        <v>2490183.7200000002</v>
      </c>
      <c r="F356" s="31">
        <v>-2490183.7200000002</v>
      </c>
    </row>
    <row r="357" spans="1:6" x14ac:dyDescent="0.2">
      <c r="A357" s="30" t="s">
        <v>1387</v>
      </c>
      <c r="B357" s="29" t="s">
        <v>1388</v>
      </c>
      <c r="C357" s="31">
        <v>0</v>
      </c>
      <c r="D357" s="31">
        <v>0</v>
      </c>
      <c r="E357" s="31">
        <v>2490183.7200000002</v>
      </c>
      <c r="F357" s="31">
        <v>-2490183.7200000002</v>
      </c>
    </row>
    <row r="358" spans="1:6" x14ac:dyDescent="0.2">
      <c r="A358" s="30">
        <v>4.3</v>
      </c>
      <c r="B358" s="29" t="s">
        <v>1389</v>
      </c>
      <c r="C358" s="31">
        <v>0</v>
      </c>
      <c r="D358" s="31">
        <v>7001.86</v>
      </c>
      <c r="E358" s="31">
        <v>288873.86</v>
      </c>
      <c r="F358" s="31">
        <v>-281872</v>
      </c>
    </row>
    <row r="359" spans="1:6" x14ac:dyDescent="0.2">
      <c r="A359" s="30" t="s">
        <v>1390</v>
      </c>
      <c r="B359" s="29" t="s">
        <v>1391</v>
      </c>
      <c r="C359" s="31">
        <v>0</v>
      </c>
      <c r="D359" s="31">
        <v>7001.86</v>
      </c>
      <c r="E359" s="31">
        <v>288873.86</v>
      </c>
      <c r="F359" s="31">
        <v>-281872</v>
      </c>
    </row>
    <row r="360" spans="1:6" x14ac:dyDescent="0.2">
      <c r="A360" s="30" t="s">
        <v>1392</v>
      </c>
      <c r="B360" s="29" t="s">
        <v>1393</v>
      </c>
      <c r="C360" s="31">
        <v>0</v>
      </c>
      <c r="D360" s="31">
        <v>7001.86</v>
      </c>
      <c r="E360" s="31">
        <v>288873.86</v>
      </c>
      <c r="F360" s="31">
        <v>-281872</v>
      </c>
    </row>
    <row r="361" spans="1:6" x14ac:dyDescent="0.2">
      <c r="A361" s="30" t="s">
        <v>1394</v>
      </c>
      <c r="B361" s="29" t="s">
        <v>1395</v>
      </c>
      <c r="C361" s="31">
        <v>0</v>
      </c>
      <c r="D361" s="31">
        <v>0</v>
      </c>
      <c r="E361" s="31">
        <v>218266.85</v>
      </c>
      <c r="F361" s="31">
        <v>-218266.85</v>
      </c>
    </row>
    <row r="362" spans="1:6" x14ac:dyDescent="0.2">
      <c r="A362" s="30" t="s">
        <v>1396</v>
      </c>
      <c r="B362" s="29" t="s">
        <v>1397</v>
      </c>
      <c r="C362" s="31">
        <v>0</v>
      </c>
      <c r="D362" s="31">
        <v>0</v>
      </c>
      <c r="E362" s="31">
        <v>29572.81</v>
      </c>
      <c r="F362" s="31">
        <v>-29572.81</v>
      </c>
    </row>
    <row r="363" spans="1:6" x14ac:dyDescent="0.2">
      <c r="A363" s="30" t="s">
        <v>1398</v>
      </c>
      <c r="B363" s="29" t="s">
        <v>1399</v>
      </c>
      <c r="C363" s="31">
        <v>0</v>
      </c>
      <c r="D363" s="31">
        <v>7001.86</v>
      </c>
      <c r="E363" s="31">
        <v>41034.199999999997</v>
      </c>
      <c r="F363" s="31">
        <v>-34032.339999999997</v>
      </c>
    </row>
    <row r="364" spans="1:6" x14ac:dyDescent="0.2">
      <c r="A364" s="30">
        <v>5</v>
      </c>
      <c r="B364" s="29" t="s">
        <v>1400</v>
      </c>
      <c r="C364" s="31">
        <v>0</v>
      </c>
      <c r="D364" s="31">
        <v>87460618.349999994</v>
      </c>
      <c r="E364" s="31">
        <v>3904910.51</v>
      </c>
      <c r="F364" s="31">
        <v>83555707.840000004</v>
      </c>
    </row>
    <row r="365" spans="1:6" x14ac:dyDescent="0.2">
      <c r="A365" s="30">
        <v>5.0999999999999996</v>
      </c>
      <c r="B365" s="29" t="s">
        <v>1401</v>
      </c>
      <c r="C365" s="31">
        <v>0</v>
      </c>
      <c r="D365" s="31">
        <v>87440731.780000001</v>
      </c>
      <c r="E365" s="31">
        <v>3904910.51</v>
      </c>
      <c r="F365" s="31">
        <v>83535821.269999996</v>
      </c>
    </row>
    <row r="366" spans="1:6" x14ac:dyDescent="0.2">
      <c r="A366" s="30" t="s">
        <v>1402</v>
      </c>
      <c r="B366" s="29" t="s">
        <v>1403</v>
      </c>
      <c r="C366" s="31">
        <v>0</v>
      </c>
      <c r="D366" s="31">
        <v>48483425.829999998</v>
      </c>
      <c r="E366" s="31">
        <v>3345564.69</v>
      </c>
      <c r="F366" s="31">
        <v>45137861.140000001</v>
      </c>
    </row>
    <row r="367" spans="1:6" x14ac:dyDescent="0.2">
      <c r="A367" s="30" t="s">
        <v>1404</v>
      </c>
      <c r="B367" s="29" t="s">
        <v>1405</v>
      </c>
      <c r="C367" s="31">
        <v>0</v>
      </c>
      <c r="D367" s="31">
        <v>29090948.41</v>
      </c>
      <c r="E367" s="31">
        <v>2733331.01</v>
      </c>
      <c r="F367" s="31">
        <v>26357617.399999999</v>
      </c>
    </row>
    <row r="368" spans="1:6" x14ac:dyDescent="0.2">
      <c r="A368" s="30" t="s">
        <v>1406</v>
      </c>
      <c r="B368" s="29" t="s">
        <v>1407</v>
      </c>
      <c r="C368" s="31">
        <v>0</v>
      </c>
      <c r="D368" s="31">
        <v>26570318.219999999</v>
      </c>
      <c r="E368" s="31">
        <v>2650205.33</v>
      </c>
      <c r="F368" s="31">
        <v>23920112.890000001</v>
      </c>
    </row>
    <row r="369" spans="1:6" x14ac:dyDescent="0.2">
      <c r="A369" s="30" t="s">
        <v>1408</v>
      </c>
      <c r="B369" s="29" t="s">
        <v>1409</v>
      </c>
      <c r="C369" s="31">
        <v>0</v>
      </c>
      <c r="D369" s="31">
        <v>2443793.41</v>
      </c>
      <c r="E369" s="31">
        <v>77666.16</v>
      </c>
      <c r="F369" s="31">
        <v>2366127.25</v>
      </c>
    </row>
    <row r="370" spans="1:6" x14ac:dyDescent="0.2">
      <c r="A370" s="30" t="s">
        <v>1410</v>
      </c>
      <c r="B370" s="29" t="s">
        <v>1411</v>
      </c>
      <c r="C370" s="31">
        <v>0</v>
      </c>
      <c r="D370" s="31">
        <v>76836.78</v>
      </c>
      <c r="E370" s="31">
        <v>5459.52</v>
      </c>
      <c r="F370" s="31">
        <v>71377.259999999995</v>
      </c>
    </row>
    <row r="371" spans="1:6" x14ac:dyDescent="0.2">
      <c r="A371" s="30" t="s">
        <v>1412</v>
      </c>
      <c r="B371" s="29" t="s">
        <v>1413</v>
      </c>
      <c r="C371" s="31">
        <v>0</v>
      </c>
      <c r="D371" s="31">
        <v>4800</v>
      </c>
      <c r="E371" s="31">
        <v>0</v>
      </c>
      <c r="F371" s="31">
        <v>4800</v>
      </c>
    </row>
    <row r="372" spans="1:6" x14ac:dyDescent="0.2">
      <c r="A372" s="30" t="s">
        <v>1414</v>
      </c>
      <c r="B372" s="29" t="s">
        <v>1415</v>
      </c>
      <c r="C372" s="31">
        <v>0</v>
      </c>
      <c r="D372" s="31">
        <v>4800</v>
      </c>
      <c r="E372" s="31">
        <v>0</v>
      </c>
      <c r="F372" s="31">
        <v>4800</v>
      </c>
    </row>
    <row r="373" spans="1:6" x14ac:dyDescent="0.2">
      <c r="A373" s="30" t="s">
        <v>1416</v>
      </c>
      <c r="B373" s="29" t="s">
        <v>1417</v>
      </c>
      <c r="C373" s="31">
        <v>0</v>
      </c>
      <c r="D373" s="31">
        <v>2904807.14</v>
      </c>
      <c r="E373" s="31">
        <v>114744.06</v>
      </c>
      <c r="F373" s="31">
        <v>2790063.08</v>
      </c>
    </row>
    <row r="374" spans="1:6" x14ac:dyDescent="0.2">
      <c r="A374" s="30" t="s">
        <v>1418</v>
      </c>
      <c r="B374" s="29" t="s">
        <v>1419</v>
      </c>
      <c r="C374" s="31">
        <v>0</v>
      </c>
      <c r="D374" s="31">
        <v>1291354.44</v>
      </c>
      <c r="E374" s="31">
        <v>80777.66</v>
      </c>
      <c r="F374" s="31">
        <v>1210576.78</v>
      </c>
    </row>
    <row r="375" spans="1:6" x14ac:dyDescent="0.2">
      <c r="A375" s="30" t="s">
        <v>1420</v>
      </c>
      <c r="B375" s="29" t="s">
        <v>1421</v>
      </c>
      <c r="C375" s="31">
        <v>0</v>
      </c>
      <c r="D375" s="31">
        <v>52063.57</v>
      </c>
      <c r="E375" s="31">
        <v>4053.69</v>
      </c>
      <c r="F375" s="31">
        <v>48009.88</v>
      </c>
    </row>
    <row r="376" spans="1:6" x14ac:dyDescent="0.2">
      <c r="A376" s="30" t="s">
        <v>1422</v>
      </c>
      <c r="B376" s="29" t="s">
        <v>1423</v>
      </c>
      <c r="C376" s="31">
        <v>0</v>
      </c>
      <c r="D376" s="31">
        <v>31200.43</v>
      </c>
      <c r="E376" s="31">
        <v>0</v>
      </c>
      <c r="F376" s="31">
        <v>31200.43</v>
      </c>
    </row>
    <row r="377" spans="1:6" x14ac:dyDescent="0.2">
      <c r="A377" s="30" t="s">
        <v>1424</v>
      </c>
      <c r="B377" s="29" t="s">
        <v>1425</v>
      </c>
      <c r="C377" s="31">
        <v>0</v>
      </c>
      <c r="D377" s="31">
        <v>1052591.72</v>
      </c>
      <c r="E377" s="31">
        <v>19348.12</v>
      </c>
      <c r="F377" s="31">
        <v>1033243.6</v>
      </c>
    </row>
    <row r="378" spans="1:6" x14ac:dyDescent="0.2">
      <c r="A378" s="30" t="s">
        <v>1426</v>
      </c>
      <c r="B378" s="29" t="s">
        <v>1427</v>
      </c>
      <c r="C378" s="31">
        <v>0</v>
      </c>
      <c r="D378" s="31">
        <v>409300</v>
      </c>
      <c r="E378" s="31">
        <v>0</v>
      </c>
      <c r="F378" s="31">
        <v>409300</v>
      </c>
    </row>
    <row r="379" spans="1:6" x14ac:dyDescent="0.2">
      <c r="A379" s="30" t="s">
        <v>1428</v>
      </c>
      <c r="B379" s="29" t="s">
        <v>1429</v>
      </c>
      <c r="C379" s="31">
        <v>0</v>
      </c>
      <c r="D379" s="31">
        <v>68296.98</v>
      </c>
      <c r="E379" s="31">
        <v>10564.59</v>
      </c>
      <c r="F379" s="31">
        <v>57732.39</v>
      </c>
    </row>
    <row r="380" spans="1:6" x14ac:dyDescent="0.2">
      <c r="A380" s="30" t="s">
        <v>1430</v>
      </c>
      <c r="B380" s="29" t="s">
        <v>1431</v>
      </c>
      <c r="C380" s="31">
        <v>0</v>
      </c>
      <c r="D380" s="31">
        <v>8053831.9299999997</v>
      </c>
      <c r="E380" s="31">
        <v>0</v>
      </c>
      <c r="F380" s="31">
        <v>8053831.9299999997</v>
      </c>
    </row>
    <row r="381" spans="1:6" x14ac:dyDescent="0.2">
      <c r="A381" s="30" t="s">
        <v>1432</v>
      </c>
      <c r="B381" s="29" t="s">
        <v>1433</v>
      </c>
      <c r="C381" s="31">
        <v>0</v>
      </c>
      <c r="D381" s="31">
        <v>3642845.15</v>
      </c>
      <c r="E381" s="31">
        <v>0</v>
      </c>
      <c r="F381" s="31">
        <v>3642845.15</v>
      </c>
    </row>
    <row r="382" spans="1:6" x14ac:dyDescent="0.2">
      <c r="A382" s="30" t="s">
        <v>1434</v>
      </c>
      <c r="B382" s="29" t="s">
        <v>1435</v>
      </c>
      <c r="C382" s="31">
        <v>0</v>
      </c>
      <c r="D382" s="31">
        <v>1626056.73</v>
      </c>
      <c r="E382" s="31">
        <v>0</v>
      </c>
      <c r="F382" s="31">
        <v>1626056.73</v>
      </c>
    </row>
    <row r="383" spans="1:6" x14ac:dyDescent="0.2">
      <c r="A383" s="30" t="s">
        <v>1436</v>
      </c>
      <c r="B383" s="29" t="s">
        <v>1437</v>
      </c>
      <c r="C383" s="31">
        <v>0</v>
      </c>
      <c r="D383" s="31">
        <v>2679266.7200000002</v>
      </c>
      <c r="E383" s="31">
        <v>0</v>
      </c>
      <c r="F383" s="31">
        <v>2679266.7200000002</v>
      </c>
    </row>
    <row r="384" spans="1:6" x14ac:dyDescent="0.2">
      <c r="A384" s="30" t="s">
        <v>1438</v>
      </c>
      <c r="B384" s="29" t="s">
        <v>1439</v>
      </c>
      <c r="C384" s="31">
        <v>0</v>
      </c>
      <c r="D384" s="31">
        <v>105663.33</v>
      </c>
      <c r="E384" s="31">
        <v>0</v>
      </c>
      <c r="F384" s="31">
        <v>105663.33</v>
      </c>
    </row>
    <row r="385" spans="1:6" x14ac:dyDescent="0.2">
      <c r="A385" s="30" t="s">
        <v>1440</v>
      </c>
      <c r="B385" s="29" t="s">
        <v>1441</v>
      </c>
      <c r="C385" s="31">
        <v>0</v>
      </c>
      <c r="D385" s="31">
        <v>8429038.3499999996</v>
      </c>
      <c r="E385" s="31">
        <v>497489.62</v>
      </c>
      <c r="F385" s="31">
        <v>7931548.7300000004</v>
      </c>
    </row>
    <row r="386" spans="1:6" x14ac:dyDescent="0.2">
      <c r="A386" s="30" t="s">
        <v>1442</v>
      </c>
      <c r="B386" s="29" t="s">
        <v>1443</v>
      </c>
      <c r="C386" s="31">
        <v>0</v>
      </c>
      <c r="D386" s="31">
        <v>2114593.75</v>
      </c>
      <c r="E386" s="31">
        <v>210490.79</v>
      </c>
      <c r="F386" s="31">
        <v>1904102.96</v>
      </c>
    </row>
    <row r="387" spans="1:6" x14ac:dyDescent="0.2">
      <c r="A387" s="30" t="s">
        <v>1444</v>
      </c>
      <c r="B387" s="29" t="s">
        <v>1445</v>
      </c>
      <c r="C387" s="31">
        <v>0</v>
      </c>
      <c r="D387" s="31">
        <v>185582.07</v>
      </c>
      <c r="E387" s="31">
        <v>6019.11</v>
      </c>
      <c r="F387" s="31">
        <v>179562.96</v>
      </c>
    </row>
    <row r="388" spans="1:6" x14ac:dyDescent="0.2">
      <c r="A388" s="30" t="s">
        <v>1446</v>
      </c>
      <c r="B388" s="29" t="s">
        <v>1447</v>
      </c>
      <c r="C388" s="31">
        <v>0</v>
      </c>
      <c r="D388" s="31">
        <v>326511.26</v>
      </c>
      <c r="E388" s="31">
        <v>0</v>
      </c>
      <c r="F388" s="31">
        <v>326511.26</v>
      </c>
    </row>
    <row r="389" spans="1:6" x14ac:dyDescent="0.2">
      <c r="A389" s="30" t="s">
        <v>1448</v>
      </c>
      <c r="B389" s="29" t="s">
        <v>1449</v>
      </c>
      <c r="C389" s="31">
        <v>0</v>
      </c>
      <c r="D389" s="31">
        <v>101058</v>
      </c>
      <c r="E389" s="31">
        <v>0</v>
      </c>
      <c r="F389" s="31">
        <v>101058</v>
      </c>
    </row>
    <row r="390" spans="1:6" x14ac:dyDescent="0.2">
      <c r="A390" s="30" t="s">
        <v>1450</v>
      </c>
      <c r="B390" s="29" t="s">
        <v>1451</v>
      </c>
      <c r="C390" s="31">
        <v>0</v>
      </c>
      <c r="D390" s="31">
        <v>33480</v>
      </c>
      <c r="E390" s="31">
        <v>0</v>
      </c>
      <c r="F390" s="31">
        <v>33480</v>
      </c>
    </row>
    <row r="391" spans="1:6" x14ac:dyDescent="0.2">
      <c r="A391" s="30" t="s">
        <v>1452</v>
      </c>
      <c r="B391" s="29" t="s">
        <v>1453</v>
      </c>
      <c r="C391" s="31">
        <v>0</v>
      </c>
      <c r="D391" s="31">
        <v>1167729.53</v>
      </c>
      <c r="E391" s="31">
        <v>0</v>
      </c>
      <c r="F391" s="31">
        <v>1167729.53</v>
      </c>
    </row>
    <row r="392" spans="1:6" x14ac:dyDescent="0.2">
      <c r="A392" s="30" t="s">
        <v>1454</v>
      </c>
      <c r="B392" s="29" t="s">
        <v>1455</v>
      </c>
      <c r="C392" s="31">
        <v>0</v>
      </c>
      <c r="D392" s="31">
        <v>4186225.56</v>
      </c>
      <c r="E392" s="31">
        <v>274715.71999999997</v>
      </c>
      <c r="F392" s="31">
        <v>3911509.84</v>
      </c>
    </row>
    <row r="393" spans="1:6" x14ac:dyDescent="0.2">
      <c r="A393" s="30" t="s">
        <v>1456</v>
      </c>
      <c r="B393" s="29" t="s">
        <v>1457</v>
      </c>
      <c r="C393" s="31">
        <v>0</v>
      </c>
      <c r="D393" s="31">
        <v>196800</v>
      </c>
      <c r="E393" s="31">
        <v>0</v>
      </c>
      <c r="F393" s="31">
        <v>196800</v>
      </c>
    </row>
    <row r="394" spans="1:6" x14ac:dyDescent="0.2">
      <c r="A394" s="30" t="s">
        <v>1458</v>
      </c>
      <c r="B394" s="29" t="s">
        <v>1459</v>
      </c>
      <c r="C394" s="31">
        <v>0</v>
      </c>
      <c r="D394" s="31">
        <v>47225</v>
      </c>
      <c r="E394" s="31">
        <v>264</v>
      </c>
      <c r="F394" s="31">
        <v>46961</v>
      </c>
    </row>
    <row r="395" spans="1:6" x14ac:dyDescent="0.2">
      <c r="A395" s="30" t="s">
        <v>1460</v>
      </c>
      <c r="B395" s="29" t="s">
        <v>1441</v>
      </c>
      <c r="C395" s="31">
        <v>0</v>
      </c>
      <c r="D395" s="31">
        <v>69833.179999999993</v>
      </c>
      <c r="E395" s="31">
        <v>6000</v>
      </c>
      <c r="F395" s="31">
        <v>63833.18</v>
      </c>
    </row>
    <row r="396" spans="1:6" x14ac:dyDescent="0.2">
      <c r="A396" s="30" t="s">
        <v>1461</v>
      </c>
      <c r="B396" s="29" t="s">
        <v>1462</v>
      </c>
      <c r="C396" s="31">
        <v>0</v>
      </c>
      <c r="D396" s="31">
        <v>10127921.619999999</v>
      </c>
      <c r="E396" s="31">
        <v>501551.32</v>
      </c>
      <c r="F396" s="31">
        <v>9626370.3000000007</v>
      </c>
    </row>
    <row r="397" spans="1:6" x14ac:dyDescent="0.2">
      <c r="A397" s="30" t="s">
        <v>1463</v>
      </c>
      <c r="B397" s="29" t="s">
        <v>1464</v>
      </c>
      <c r="C397" s="31">
        <v>0</v>
      </c>
      <c r="D397" s="31">
        <v>1067695.53</v>
      </c>
      <c r="E397" s="31">
        <v>600</v>
      </c>
      <c r="F397" s="31">
        <v>1067095.53</v>
      </c>
    </row>
    <row r="398" spans="1:6" x14ac:dyDescent="0.2">
      <c r="A398" s="30" t="s">
        <v>1465</v>
      </c>
      <c r="B398" s="29" t="s">
        <v>1466</v>
      </c>
      <c r="C398" s="31">
        <v>0</v>
      </c>
      <c r="D398" s="31">
        <v>676288.63</v>
      </c>
      <c r="E398" s="31">
        <v>0</v>
      </c>
      <c r="F398" s="31">
        <v>676288.63</v>
      </c>
    </row>
    <row r="399" spans="1:6" x14ac:dyDescent="0.2">
      <c r="A399" s="30" t="s">
        <v>1467</v>
      </c>
      <c r="B399" s="29" t="s">
        <v>1468</v>
      </c>
      <c r="C399" s="31">
        <v>0</v>
      </c>
      <c r="D399" s="31">
        <v>21085.07</v>
      </c>
      <c r="E399" s="31">
        <v>0</v>
      </c>
      <c r="F399" s="31">
        <v>21085.07</v>
      </c>
    </row>
    <row r="400" spans="1:6" x14ac:dyDescent="0.2">
      <c r="A400" s="30" t="s">
        <v>1469</v>
      </c>
      <c r="B400" s="29" t="s">
        <v>1470</v>
      </c>
      <c r="C400" s="31">
        <v>0</v>
      </c>
      <c r="D400" s="31">
        <v>11141.08</v>
      </c>
      <c r="E400" s="31">
        <v>0</v>
      </c>
      <c r="F400" s="31">
        <v>11141.08</v>
      </c>
    </row>
    <row r="401" spans="1:6" x14ac:dyDescent="0.2">
      <c r="A401" s="30" t="s">
        <v>1471</v>
      </c>
      <c r="B401" s="29" t="s">
        <v>1472</v>
      </c>
      <c r="C401" s="31">
        <v>0</v>
      </c>
      <c r="D401" s="31">
        <v>2253.46</v>
      </c>
      <c r="E401" s="31">
        <v>0</v>
      </c>
      <c r="F401" s="31">
        <v>2253.46</v>
      </c>
    </row>
    <row r="402" spans="1:6" x14ac:dyDescent="0.2">
      <c r="A402" s="30" t="s">
        <v>1473</v>
      </c>
      <c r="B402" s="29" t="s">
        <v>1474</v>
      </c>
      <c r="C402" s="31">
        <v>0</v>
      </c>
      <c r="D402" s="31">
        <v>1887.79</v>
      </c>
      <c r="E402" s="31">
        <v>0</v>
      </c>
      <c r="F402" s="31">
        <v>1887.79</v>
      </c>
    </row>
    <row r="403" spans="1:6" x14ac:dyDescent="0.2">
      <c r="A403" s="30" t="s">
        <v>1475</v>
      </c>
      <c r="B403" s="29" t="s">
        <v>1476</v>
      </c>
      <c r="C403" s="31">
        <v>0</v>
      </c>
      <c r="D403" s="31">
        <v>183583.57</v>
      </c>
      <c r="E403" s="31">
        <v>600</v>
      </c>
      <c r="F403" s="31">
        <v>182983.57</v>
      </c>
    </row>
    <row r="404" spans="1:6" x14ac:dyDescent="0.2">
      <c r="A404" s="30" t="s">
        <v>1477</v>
      </c>
      <c r="B404" s="29" t="s">
        <v>871</v>
      </c>
      <c r="C404" s="31">
        <v>0</v>
      </c>
      <c r="D404" s="31">
        <v>171455.93</v>
      </c>
      <c r="E404" s="31">
        <v>0</v>
      </c>
      <c r="F404" s="31">
        <v>171455.93</v>
      </c>
    </row>
    <row r="405" spans="1:6" x14ac:dyDescent="0.2">
      <c r="A405" s="30" t="s">
        <v>1478</v>
      </c>
      <c r="B405" s="29" t="s">
        <v>1479</v>
      </c>
      <c r="C405" s="31">
        <v>0</v>
      </c>
      <c r="D405" s="31">
        <v>99474.61</v>
      </c>
      <c r="E405" s="31">
        <v>0</v>
      </c>
      <c r="F405" s="31">
        <v>99474.61</v>
      </c>
    </row>
    <row r="406" spans="1:6" x14ac:dyDescent="0.2">
      <c r="A406" s="30" t="s">
        <v>1480</v>
      </c>
      <c r="B406" s="29" t="s">
        <v>1481</v>
      </c>
      <c r="C406" s="31">
        <v>0</v>
      </c>
      <c r="D406" s="31">
        <v>99474.61</v>
      </c>
      <c r="E406" s="31">
        <v>0</v>
      </c>
      <c r="F406" s="31">
        <v>99474.61</v>
      </c>
    </row>
    <row r="407" spans="1:6" x14ac:dyDescent="0.2">
      <c r="A407" s="30" t="s">
        <v>1482</v>
      </c>
      <c r="B407" s="29" t="s">
        <v>1483</v>
      </c>
      <c r="C407" s="31">
        <v>0</v>
      </c>
      <c r="D407" s="31">
        <v>3754449.6</v>
      </c>
      <c r="E407" s="31">
        <v>335061.31</v>
      </c>
      <c r="F407" s="31">
        <v>3419388.29</v>
      </c>
    </row>
    <row r="408" spans="1:6" x14ac:dyDescent="0.2">
      <c r="A408" s="30" t="s">
        <v>1484</v>
      </c>
      <c r="B408" s="29" t="s">
        <v>873</v>
      </c>
      <c r="C408" s="31">
        <v>0</v>
      </c>
      <c r="D408" s="31">
        <v>276404.90999999997</v>
      </c>
      <c r="E408" s="31">
        <v>4284</v>
      </c>
      <c r="F408" s="31">
        <v>272120.90999999997</v>
      </c>
    </row>
    <row r="409" spans="1:6" x14ac:dyDescent="0.2">
      <c r="A409" s="30" t="s">
        <v>1485</v>
      </c>
      <c r="B409" s="29" t="s">
        <v>875</v>
      </c>
      <c r="C409" s="31">
        <v>0</v>
      </c>
      <c r="D409" s="31">
        <v>685339.75</v>
      </c>
      <c r="E409" s="31">
        <v>0</v>
      </c>
      <c r="F409" s="31">
        <v>685339.75</v>
      </c>
    </row>
    <row r="410" spans="1:6" x14ac:dyDescent="0.2">
      <c r="A410" s="30" t="s">
        <v>1486</v>
      </c>
      <c r="B410" s="29" t="s">
        <v>877</v>
      </c>
      <c r="C410" s="31">
        <v>0</v>
      </c>
      <c r="D410" s="31">
        <v>588.37</v>
      </c>
      <c r="E410" s="31">
        <v>0</v>
      </c>
      <c r="F410" s="31">
        <v>588.37</v>
      </c>
    </row>
    <row r="411" spans="1:6" x14ac:dyDescent="0.2">
      <c r="A411" s="30" t="s">
        <v>1487</v>
      </c>
      <c r="B411" s="29" t="s">
        <v>879</v>
      </c>
      <c r="C411" s="31">
        <v>0</v>
      </c>
      <c r="D411" s="31">
        <v>6508.64</v>
      </c>
      <c r="E411" s="31">
        <v>0</v>
      </c>
      <c r="F411" s="31">
        <v>6508.64</v>
      </c>
    </row>
    <row r="412" spans="1:6" x14ac:dyDescent="0.2">
      <c r="A412" s="30" t="s">
        <v>1488</v>
      </c>
      <c r="B412" s="29" t="s">
        <v>881</v>
      </c>
      <c r="C412" s="31">
        <v>0</v>
      </c>
      <c r="D412" s="31">
        <v>963412.75</v>
      </c>
      <c r="E412" s="31">
        <v>0</v>
      </c>
      <c r="F412" s="31">
        <v>963412.75</v>
      </c>
    </row>
    <row r="413" spans="1:6" x14ac:dyDescent="0.2">
      <c r="A413" s="30" t="s">
        <v>1489</v>
      </c>
      <c r="B413" s="29" t="s">
        <v>883</v>
      </c>
      <c r="C413" s="31">
        <v>0</v>
      </c>
      <c r="D413" s="31">
        <v>250045.02</v>
      </c>
      <c r="E413" s="31">
        <v>44232.65</v>
      </c>
      <c r="F413" s="31">
        <v>205812.37</v>
      </c>
    </row>
    <row r="414" spans="1:6" x14ac:dyDescent="0.2">
      <c r="A414" s="30" t="s">
        <v>1490</v>
      </c>
      <c r="B414" s="29" t="s">
        <v>1491</v>
      </c>
      <c r="C414" s="31">
        <v>0</v>
      </c>
      <c r="D414" s="31">
        <v>1572150.16</v>
      </c>
      <c r="E414" s="31">
        <v>286544.65999999997</v>
      </c>
      <c r="F414" s="31">
        <v>1285605.5</v>
      </c>
    </row>
    <row r="415" spans="1:6" x14ac:dyDescent="0.2">
      <c r="A415" s="30" t="s">
        <v>1492</v>
      </c>
      <c r="B415" s="29" t="s">
        <v>1493</v>
      </c>
      <c r="C415" s="31">
        <v>0</v>
      </c>
      <c r="D415" s="31">
        <v>234687.16</v>
      </c>
      <c r="E415" s="31">
        <v>10494.76</v>
      </c>
      <c r="F415" s="31">
        <v>224192.4</v>
      </c>
    </row>
    <row r="416" spans="1:6" x14ac:dyDescent="0.2">
      <c r="A416" s="30" t="s">
        <v>1494</v>
      </c>
      <c r="B416" s="29" t="s">
        <v>1495</v>
      </c>
      <c r="C416" s="31">
        <v>0</v>
      </c>
      <c r="D416" s="31">
        <v>22947.96</v>
      </c>
      <c r="E416" s="31">
        <v>702.76</v>
      </c>
      <c r="F416" s="31">
        <v>22245.200000000001</v>
      </c>
    </row>
    <row r="417" spans="1:6" x14ac:dyDescent="0.2">
      <c r="A417" s="30" t="s">
        <v>1496</v>
      </c>
      <c r="B417" s="29" t="s">
        <v>889</v>
      </c>
      <c r="C417" s="31">
        <v>0</v>
      </c>
      <c r="D417" s="31">
        <v>211739.2</v>
      </c>
      <c r="E417" s="31">
        <v>9792</v>
      </c>
      <c r="F417" s="31">
        <v>201947.2</v>
      </c>
    </row>
    <row r="418" spans="1:6" x14ac:dyDescent="0.2">
      <c r="A418" s="30" t="s">
        <v>1497</v>
      </c>
      <c r="B418" s="29" t="s">
        <v>1498</v>
      </c>
      <c r="C418" s="31">
        <v>0</v>
      </c>
      <c r="D418" s="31">
        <v>2934267.56</v>
      </c>
      <c r="E418" s="31">
        <v>87668.12</v>
      </c>
      <c r="F418" s="31">
        <v>2846599.44</v>
      </c>
    </row>
    <row r="419" spans="1:6" x14ac:dyDescent="0.2">
      <c r="A419" s="30" t="s">
        <v>1499</v>
      </c>
      <c r="B419" s="29" t="s">
        <v>1500</v>
      </c>
      <c r="C419" s="31">
        <v>0</v>
      </c>
      <c r="D419" s="31">
        <v>72930.11</v>
      </c>
      <c r="E419" s="31">
        <v>0</v>
      </c>
      <c r="F419" s="31">
        <v>72930.11</v>
      </c>
    </row>
    <row r="420" spans="1:6" x14ac:dyDescent="0.2">
      <c r="A420" s="30" t="s">
        <v>1501</v>
      </c>
      <c r="B420" s="29" t="s">
        <v>891</v>
      </c>
      <c r="C420" s="31">
        <v>0</v>
      </c>
      <c r="D420" s="31">
        <v>2861337.45</v>
      </c>
      <c r="E420" s="31">
        <v>87668.12</v>
      </c>
      <c r="F420" s="31">
        <v>2773669.33</v>
      </c>
    </row>
    <row r="421" spans="1:6" x14ac:dyDescent="0.2">
      <c r="A421" s="30" t="s">
        <v>1502</v>
      </c>
      <c r="B421" s="29" t="s">
        <v>1503</v>
      </c>
      <c r="C421" s="31">
        <v>0</v>
      </c>
      <c r="D421" s="31">
        <v>876781.84</v>
      </c>
      <c r="E421" s="31">
        <v>35500.94</v>
      </c>
      <c r="F421" s="31">
        <v>841280.9</v>
      </c>
    </row>
    <row r="422" spans="1:6" x14ac:dyDescent="0.2">
      <c r="A422" s="30" t="s">
        <v>1504</v>
      </c>
      <c r="B422" s="29" t="s">
        <v>1505</v>
      </c>
      <c r="C422" s="31">
        <v>0</v>
      </c>
      <c r="D422" s="31">
        <v>93435</v>
      </c>
      <c r="E422" s="31">
        <v>0</v>
      </c>
      <c r="F422" s="31">
        <v>93435</v>
      </c>
    </row>
    <row r="423" spans="1:6" x14ac:dyDescent="0.2">
      <c r="A423" s="30" t="s">
        <v>1506</v>
      </c>
      <c r="B423" s="29" t="s">
        <v>895</v>
      </c>
      <c r="C423" s="31">
        <v>0</v>
      </c>
      <c r="D423" s="31">
        <v>626348.06000000006</v>
      </c>
      <c r="E423" s="31">
        <v>33386</v>
      </c>
      <c r="F423" s="31">
        <v>592962.06000000006</v>
      </c>
    </row>
    <row r="424" spans="1:6" x14ac:dyDescent="0.2">
      <c r="A424" s="30" t="s">
        <v>1507</v>
      </c>
      <c r="B424" s="29" t="s">
        <v>1508</v>
      </c>
      <c r="C424" s="31">
        <v>0</v>
      </c>
      <c r="D424" s="31">
        <v>156998.78</v>
      </c>
      <c r="E424" s="31">
        <v>2114.94</v>
      </c>
      <c r="F424" s="31">
        <v>154883.84</v>
      </c>
    </row>
    <row r="425" spans="1:6" x14ac:dyDescent="0.2">
      <c r="A425" s="30" t="s">
        <v>1509</v>
      </c>
      <c r="B425" s="29" t="s">
        <v>1510</v>
      </c>
      <c r="C425" s="31">
        <v>0</v>
      </c>
      <c r="D425" s="31">
        <v>1160565.32</v>
      </c>
      <c r="E425" s="31">
        <v>32226.19</v>
      </c>
      <c r="F425" s="31">
        <v>1128339.1299999999</v>
      </c>
    </row>
    <row r="426" spans="1:6" x14ac:dyDescent="0.2">
      <c r="A426" s="30" t="s">
        <v>1511</v>
      </c>
      <c r="B426" s="29" t="s">
        <v>897</v>
      </c>
      <c r="C426" s="31">
        <v>0</v>
      </c>
      <c r="D426" s="31">
        <v>241545.02</v>
      </c>
      <c r="E426" s="31">
        <v>32226.19</v>
      </c>
      <c r="F426" s="31">
        <v>209318.83</v>
      </c>
    </row>
    <row r="427" spans="1:6" x14ac:dyDescent="0.2">
      <c r="A427" s="30" t="s">
        <v>1512</v>
      </c>
      <c r="B427" s="29" t="s">
        <v>899</v>
      </c>
      <c r="C427" s="31">
        <v>0</v>
      </c>
      <c r="D427" s="31">
        <v>1150.8599999999999</v>
      </c>
      <c r="E427" s="31">
        <v>0</v>
      </c>
      <c r="F427" s="31">
        <v>1150.8599999999999</v>
      </c>
    </row>
    <row r="428" spans="1:6" x14ac:dyDescent="0.2">
      <c r="A428" s="30" t="s">
        <v>1513</v>
      </c>
      <c r="B428" s="29" t="s">
        <v>1514</v>
      </c>
      <c r="C428" s="31">
        <v>0</v>
      </c>
      <c r="D428" s="31">
        <v>4974.3100000000004</v>
      </c>
      <c r="E428" s="31">
        <v>0</v>
      </c>
      <c r="F428" s="31">
        <v>4974.3100000000004</v>
      </c>
    </row>
    <row r="429" spans="1:6" x14ac:dyDescent="0.2">
      <c r="A429" s="30" t="s">
        <v>1515</v>
      </c>
      <c r="B429" s="29" t="s">
        <v>1516</v>
      </c>
      <c r="C429" s="31">
        <v>0</v>
      </c>
      <c r="D429" s="31">
        <v>162223.53</v>
      </c>
      <c r="E429" s="31">
        <v>0</v>
      </c>
      <c r="F429" s="31">
        <v>162223.53</v>
      </c>
    </row>
    <row r="430" spans="1:6" x14ac:dyDescent="0.2">
      <c r="A430" s="30" t="s">
        <v>1517</v>
      </c>
      <c r="B430" s="29" t="s">
        <v>1518</v>
      </c>
      <c r="C430" s="31">
        <v>0</v>
      </c>
      <c r="D430" s="31">
        <v>432119.84</v>
      </c>
      <c r="E430" s="31">
        <v>0</v>
      </c>
      <c r="F430" s="31">
        <v>432119.84</v>
      </c>
    </row>
    <row r="431" spans="1:6" x14ac:dyDescent="0.2">
      <c r="A431" s="30" t="s">
        <v>1519</v>
      </c>
      <c r="B431" s="29" t="s">
        <v>1520</v>
      </c>
      <c r="C431" s="31">
        <v>0</v>
      </c>
      <c r="D431" s="31">
        <v>318551.76</v>
      </c>
      <c r="E431" s="31">
        <v>0</v>
      </c>
      <c r="F431" s="31">
        <v>318551.76</v>
      </c>
    </row>
    <row r="432" spans="1:6" x14ac:dyDescent="0.2">
      <c r="A432" s="30" t="s">
        <v>1521</v>
      </c>
      <c r="B432" s="29" t="s">
        <v>1522</v>
      </c>
      <c r="C432" s="31">
        <v>0</v>
      </c>
      <c r="D432" s="31">
        <v>28829384.329999998</v>
      </c>
      <c r="E432" s="31">
        <v>57794.5</v>
      </c>
      <c r="F432" s="31">
        <v>28771589.829999998</v>
      </c>
    </row>
    <row r="433" spans="1:6" x14ac:dyDescent="0.2">
      <c r="A433" s="30" t="s">
        <v>1523</v>
      </c>
      <c r="B433" s="29" t="s">
        <v>1524</v>
      </c>
      <c r="C433" s="31">
        <v>0</v>
      </c>
      <c r="D433" s="31">
        <v>14874065.869999999</v>
      </c>
      <c r="E433" s="31">
        <v>696.62</v>
      </c>
      <c r="F433" s="31">
        <v>14873369.25</v>
      </c>
    </row>
    <row r="434" spans="1:6" x14ac:dyDescent="0.2">
      <c r="A434" s="30" t="s">
        <v>1525</v>
      </c>
      <c r="B434" s="29" t="s">
        <v>1526</v>
      </c>
      <c r="C434" s="31">
        <v>0</v>
      </c>
      <c r="D434" s="31">
        <v>14514617.9</v>
      </c>
      <c r="E434" s="31">
        <v>0</v>
      </c>
      <c r="F434" s="31">
        <v>14514617.9</v>
      </c>
    </row>
    <row r="435" spans="1:6" x14ac:dyDescent="0.2">
      <c r="A435" s="30" t="s">
        <v>1527</v>
      </c>
      <c r="B435" s="29" t="s">
        <v>1528</v>
      </c>
      <c r="C435" s="31">
        <v>0</v>
      </c>
      <c r="D435" s="31">
        <v>112608.92</v>
      </c>
      <c r="E435" s="31">
        <v>0</v>
      </c>
      <c r="F435" s="31">
        <v>112608.92</v>
      </c>
    </row>
    <row r="436" spans="1:6" x14ac:dyDescent="0.2">
      <c r="A436" s="30" t="s">
        <v>1529</v>
      </c>
      <c r="B436" s="29" t="s">
        <v>1530</v>
      </c>
      <c r="C436" s="31">
        <v>0</v>
      </c>
      <c r="D436" s="31">
        <v>141728.57</v>
      </c>
      <c r="E436" s="31">
        <v>696.62</v>
      </c>
      <c r="F436" s="31">
        <v>141031.95000000001</v>
      </c>
    </row>
    <row r="437" spans="1:6" x14ac:dyDescent="0.2">
      <c r="A437" s="30" t="s">
        <v>1531</v>
      </c>
      <c r="B437" s="29" t="s">
        <v>1532</v>
      </c>
      <c r="C437" s="31">
        <v>0</v>
      </c>
      <c r="D437" s="31">
        <v>35200</v>
      </c>
      <c r="E437" s="31">
        <v>0</v>
      </c>
      <c r="F437" s="31">
        <v>35200</v>
      </c>
    </row>
    <row r="438" spans="1:6" x14ac:dyDescent="0.2">
      <c r="A438" s="30" t="s">
        <v>1533</v>
      </c>
      <c r="B438" s="29" t="s">
        <v>1534</v>
      </c>
      <c r="C438" s="31">
        <v>0</v>
      </c>
      <c r="D438" s="31">
        <v>69679.850000000006</v>
      </c>
      <c r="E438" s="31">
        <v>0</v>
      </c>
      <c r="F438" s="31">
        <v>69679.850000000006</v>
      </c>
    </row>
    <row r="439" spans="1:6" x14ac:dyDescent="0.2">
      <c r="A439" s="30" t="s">
        <v>1535</v>
      </c>
      <c r="B439" s="29" t="s">
        <v>1536</v>
      </c>
      <c r="C439" s="31">
        <v>0</v>
      </c>
      <c r="D439" s="31">
        <v>230.63</v>
      </c>
      <c r="E439" s="31">
        <v>0</v>
      </c>
      <c r="F439" s="31">
        <v>230.63</v>
      </c>
    </row>
    <row r="440" spans="1:6" x14ac:dyDescent="0.2">
      <c r="A440" s="30" t="s">
        <v>1537</v>
      </c>
      <c r="B440" s="29" t="s">
        <v>1538</v>
      </c>
      <c r="C440" s="31">
        <v>0</v>
      </c>
      <c r="D440" s="31">
        <v>237106.12</v>
      </c>
      <c r="E440" s="31">
        <v>18181.68</v>
      </c>
      <c r="F440" s="31">
        <v>218924.44</v>
      </c>
    </row>
    <row r="441" spans="1:6" x14ac:dyDescent="0.2">
      <c r="A441" s="30" t="s">
        <v>1539</v>
      </c>
      <c r="B441" s="29" t="s">
        <v>1540</v>
      </c>
      <c r="C441" s="31">
        <v>0</v>
      </c>
      <c r="D441" s="31">
        <v>109046.12</v>
      </c>
      <c r="E441" s="31">
        <v>18181.68</v>
      </c>
      <c r="F441" s="31">
        <v>90864.44</v>
      </c>
    </row>
    <row r="442" spans="1:6" x14ac:dyDescent="0.2">
      <c r="A442" s="30" t="s">
        <v>1541</v>
      </c>
      <c r="B442" s="29" t="s">
        <v>1542</v>
      </c>
      <c r="C442" s="31">
        <v>0</v>
      </c>
      <c r="D442" s="31">
        <v>117600</v>
      </c>
      <c r="E442" s="31">
        <v>0</v>
      </c>
      <c r="F442" s="31">
        <v>117600</v>
      </c>
    </row>
    <row r="443" spans="1:6" x14ac:dyDescent="0.2">
      <c r="A443" s="30" t="s">
        <v>1543</v>
      </c>
      <c r="B443" s="29" t="s">
        <v>1544</v>
      </c>
      <c r="C443" s="31">
        <v>0</v>
      </c>
      <c r="D443" s="31">
        <v>10460</v>
      </c>
      <c r="E443" s="31">
        <v>0</v>
      </c>
      <c r="F443" s="31">
        <v>10460</v>
      </c>
    </row>
    <row r="444" spans="1:6" x14ac:dyDescent="0.2">
      <c r="A444" s="30" t="s">
        <v>1545</v>
      </c>
      <c r="B444" s="29" t="s">
        <v>1546</v>
      </c>
      <c r="C444" s="31">
        <v>0</v>
      </c>
      <c r="D444" s="31">
        <v>3981689.54</v>
      </c>
      <c r="E444" s="31">
        <v>0</v>
      </c>
      <c r="F444" s="31">
        <v>3981689.54</v>
      </c>
    </row>
    <row r="445" spans="1:6" x14ac:dyDescent="0.2">
      <c r="A445" s="30" t="s">
        <v>1547</v>
      </c>
      <c r="B445" s="29" t="s">
        <v>1548</v>
      </c>
      <c r="C445" s="31">
        <v>0</v>
      </c>
      <c r="D445" s="31">
        <v>31497.59</v>
      </c>
      <c r="E445" s="31">
        <v>0</v>
      </c>
      <c r="F445" s="31">
        <v>31497.59</v>
      </c>
    </row>
    <row r="446" spans="1:6" x14ac:dyDescent="0.2">
      <c r="A446" s="30" t="s">
        <v>1549</v>
      </c>
      <c r="B446" s="29" t="s">
        <v>1550</v>
      </c>
      <c r="C446" s="31">
        <v>0</v>
      </c>
      <c r="D446" s="31">
        <v>748945</v>
      </c>
      <c r="E446" s="31">
        <v>0</v>
      </c>
      <c r="F446" s="31">
        <v>748945</v>
      </c>
    </row>
    <row r="447" spans="1:6" x14ac:dyDescent="0.2">
      <c r="A447" s="30" t="s">
        <v>1551</v>
      </c>
      <c r="B447" s="29" t="s">
        <v>1552</v>
      </c>
      <c r="C447" s="31">
        <v>0</v>
      </c>
      <c r="D447" s="31">
        <v>288331.33</v>
      </c>
      <c r="E447" s="31">
        <v>0</v>
      </c>
      <c r="F447" s="31">
        <v>288331.33</v>
      </c>
    </row>
    <row r="448" spans="1:6" x14ac:dyDescent="0.2">
      <c r="A448" s="30" t="s">
        <v>1553</v>
      </c>
      <c r="B448" s="29" t="s">
        <v>1554</v>
      </c>
      <c r="C448" s="31">
        <v>0</v>
      </c>
      <c r="D448" s="31">
        <v>407159.69</v>
      </c>
      <c r="E448" s="31">
        <v>0</v>
      </c>
      <c r="F448" s="31">
        <v>407159.69</v>
      </c>
    </row>
    <row r="449" spans="1:6" x14ac:dyDescent="0.2">
      <c r="A449" s="30" t="s">
        <v>1555</v>
      </c>
      <c r="B449" s="29" t="s">
        <v>1556</v>
      </c>
      <c r="C449" s="31">
        <v>0</v>
      </c>
      <c r="D449" s="31">
        <v>11317.5</v>
      </c>
      <c r="E449" s="31">
        <v>0</v>
      </c>
      <c r="F449" s="31">
        <v>11317.5</v>
      </c>
    </row>
    <row r="450" spans="1:6" x14ac:dyDescent="0.2">
      <c r="A450" s="30" t="s">
        <v>1557</v>
      </c>
      <c r="B450" s="29" t="s">
        <v>1558</v>
      </c>
      <c r="C450" s="31">
        <v>0</v>
      </c>
      <c r="D450" s="31">
        <v>2457054.9700000002</v>
      </c>
      <c r="E450" s="31">
        <v>0</v>
      </c>
      <c r="F450" s="31">
        <v>2457054.9700000002</v>
      </c>
    </row>
    <row r="451" spans="1:6" x14ac:dyDescent="0.2">
      <c r="A451" s="30" t="s">
        <v>1559</v>
      </c>
      <c r="B451" s="29" t="s">
        <v>1560</v>
      </c>
      <c r="C451" s="31">
        <v>0</v>
      </c>
      <c r="D451" s="31">
        <v>37383.46</v>
      </c>
      <c r="E451" s="31">
        <v>0</v>
      </c>
      <c r="F451" s="31">
        <v>37383.46</v>
      </c>
    </row>
    <row r="452" spans="1:6" x14ac:dyDescent="0.2">
      <c r="A452" s="30" t="s">
        <v>1561</v>
      </c>
      <c r="B452" s="29" t="s">
        <v>1562</v>
      </c>
      <c r="C452" s="31">
        <v>0</v>
      </c>
      <c r="D452" s="31">
        <v>1794331.96</v>
      </c>
      <c r="E452" s="31">
        <v>13060.99</v>
      </c>
      <c r="F452" s="31">
        <v>1781270.97</v>
      </c>
    </row>
    <row r="453" spans="1:6" x14ac:dyDescent="0.2">
      <c r="A453" s="30" t="s">
        <v>1563</v>
      </c>
      <c r="B453" s="29" t="s">
        <v>1564</v>
      </c>
      <c r="C453" s="31">
        <v>0</v>
      </c>
      <c r="D453" s="31">
        <v>242127.4</v>
      </c>
      <c r="E453" s="31">
        <v>4627.6400000000003</v>
      </c>
      <c r="F453" s="31">
        <v>237499.76</v>
      </c>
    </row>
    <row r="454" spans="1:6" x14ac:dyDescent="0.2">
      <c r="A454" s="30" t="s">
        <v>1565</v>
      </c>
      <c r="B454" s="29" t="s">
        <v>1566</v>
      </c>
      <c r="C454" s="31">
        <v>0</v>
      </c>
      <c r="D454" s="31">
        <v>527306.42000000004</v>
      </c>
      <c r="E454" s="31">
        <v>0</v>
      </c>
      <c r="F454" s="31">
        <v>527306.42000000004</v>
      </c>
    </row>
    <row r="455" spans="1:6" x14ac:dyDescent="0.2">
      <c r="A455" s="30" t="s">
        <v>1567</v>
      </c>
      <c r="B455" s="29" t="s">
        <v>1568</v>
      </c>
      <c r="C455" s="31">
        <v>0</v>
      </c>
      <c r="D455" s="31">
        <v>1015898.14</v>
      </c>
      <c r="E455" s="31">
        <v>8433.35</v>
      </c>
      <c r="F455" s="31">
        <v>1007464.79</v>
      </c>
    </row>
    <row r="456" spans="1:6" x14ac:dyDescent="0.2">
      <c r="A456" s="30" t="s">
        <v>1569</v>
      </c>
      <c r="B456" s="29" t="s">
        <v>1570</v>
      </c>
      <c r="C456" s="31">
        <v>0</v>
      </c>
      <c r="D456" s="31">
        <v>9000</v>
      </c>
      <c r="E456" s="31">
        <v>0</v>
      </c>
      <c r="F456" s="31">
        <v>9000</v>
      </c>
    </row>
    <row r="457" spans="1:6" x14ac:dyDescent="0.2">
      <c r="A457" s="30" t="s">
        <v>1571</v>
      </c>
      <c r="B457" s="29" t="s">
        <v>1572</v>
      </c>
      <c r="C457" s="31">
        <v>0</v>
      </c>
      <c r="D457" s="31">
        <v>2015621.64</v>
      </c>
      <c r="E457" s="31">
        <v>25846.58</v>
      </c>
      <c r="F457" s="31">
        <v>1989775.06</v>
      </c>
    </row>
    <row r="458" spans="1:6" x14ac:dyDescent="0.2">
      <c r="A458" s="30" t="s">
        <v>1573</v>
      </c>
      <c r="B458" s="29" t="s">
        <v>1574</v>
      </c>
      <c r="C458" s="31">
        <v>0</v>
      </c>
      <c r="D458" s="31">
        <v>111915.44</v>
      </c>
      <c r="E458" s="31">
        <v>0</v>
      </c>
      <c r="F458" s="31">
        <v>111915.44</v>
      </c>
    </row>
    <row r="459" spans="1:6" x14ac:dyDescent="0.2">
      <c r="A459" s="30" t="s">
        <v>1575</v>
      </c>
      <c r="B459" s="29" t="s">
        <v>1576</v>
      </c>
      <c r="C459" s="31">
        <v>0</v>
      </c>
      <c r="D459" s="31">
        <v>20199.990000000002</v>
      </c>
      <c r="E459" s="31">
        <v>0</v>
      </c>
      <c r="F459" s="31">
        <v>20199.990000000002</v>
      </c>
    </row>
    <row r="460" spans="1:6" x14ac:dyDescent="0.2">
      <c r="A460" s="30" t="s">
        <v>1577</v>
      </c>
      <c r="B460" s="29" t="s">
        <v>1578</v>
      </c>
      <c r="C460" s="31">
        <v>0</v>
      </c>
      <c r="D460" s="31">
        <v>348020.61</v>
      </c>
      <c r="E460" s="31">
        <v>24166.58</v>
      </c>
      <c r="F460" s="31">
        <v>323854.03000000003</v>
      </c>
    </row>
    <row r="461" spans="1:6" x14ac:dyDescent="0.2">
      <c r="A461" s="30" t="s">
        <v>1579</v>
      </c>
      <c r="B461" s="29" t="s">
        <v>1580</v>
      </c>
      <c r="C461" s="31">
        <v>0</v>
      </c>
      <c r="D461" s="31">
        <v>338174.64</v>
      </c>
      <c r="E461" s="31">
        <v>1680</v>
      </c>
      <c r="F461" s="31">
        <v>336494.64</v>
      </c>
    </row>
    <row r="462" spans="1:6" x14ac:dyDescent="0.2">
      <c r="A462" s="30" t="s">
        <v>1581</v>
      </c>
      <c r="B462" s="29" t="s">
        <v>1582</v>
      </c>
      <c r="C462" s="31">
        <v>0</v>
      </c>
      <c r="D462" s="31">
        <v>1101046.96</v>
      </c>
      <c r="E462" s="31">
        <v>0</v>
      </c>
      <c r="F462" s="31">
        <v>1101046.96</v>
      </c>
    </row>
    <row r="463" spans="1:6" x14ac:dyDescent="0.2">
      <c r="A463" s="30" t="s">
        <v>1583</v>
      </c>
      <c r="B463" s="29" t="s">
        <v>1584</v>
      </c>
      <c r="C463" s="31">
        <v>0</v>
      </c>
      <c r="D463" s="31">
        <v>58674</v>
      </c>
      <c r="E463" s="31">
        <v>0</v>
      </c>
      <c r="F463" s="31">
        <v>58674</v>
      </c>
    </row>
    <row r="464" spans="1:6" x14ac:dyDescent="0.2">
      <c r="A464" s="30" t="s">
        <v>1585</v>
      </c>
      <c r="B464" s="29" t="s">
        <v>1586</v>
      </c>
      <c r="C464" s="31">
        <v>0</v>
      </c>
      <c r="D464" s="31">
        <v>37590</v>
      </c>
      <c r="E464" s="31">
        <v>0</v>
      </c>
      <c r="F464" s="31">
        <v>37590</v>
      </c>
    </row>
    <row r="465" spans="1:6" x14ac:dyDescent="0.2">
      <c r="A465" s="30" t="s">
        <v>1587</v>
      </c>
      <c r="B465" s="29" t="s">
        <v>1588</v>
      </c>
      <c r="C465" s="31">
        <v>0</v>
      </c>
      <c r="D465" s="31">
        <v>323266.84999999998</v>
      </c>
      <c r="E465" s="31">
        <v>0</v>
      </c>
      <c r="F465" s="31">
        <v>323266.84999999998</v>
      </c>
    </row>
    <row r="466" spans="1:6" x14ac:dyDescent="0.2">
      <c r="A466" s="30" t="s">
        <v>1589</v>
      </c>
      <c r="B466" s="29" t="s">
        <v>1590</v>
      </c>
      <c r="C466" s="31">
        <v>0</v>
      </c>
      <c r="D466" s="31">
        <v>106432.78</v>
      </c>
      <c r="E466" s="31">
        <v>0</v>
      </c>
      <c r="F466" s="31">
        <v>106432.78</v>
      </c>
    </row>
    <row r="467" spans="1:6" x14ac:dyDescent="0.2">
      <c r="A467" s="30" t="s">
        <v>1591</v>
      </c>
      <c r="B467" s="29" t="s">
        <v>1592</v>
      </c>
      <c r="C467" s="31">
        <v>0</v>
      </c>
      <c r="D467" s="31">
        <v>68667</v>
      </c>
      <c r="E467" s="31">
        <v>0</v>
      </c>
      <c r="F467" s="31">
        <v>68667</v>
      </c>
    </row>
    <row r="468" spans="1:6" x14ac:dyDescent="0.2">
      <c r="A468" s="30" t="s">
        <v>1593</v>
      </c>
      <c r="B468" s="29" t="s">
        <v>1594</v>
      </c>
      <c r="C468" s="31">
        <v>0</v>
      </c>
      <c r="D468" s="31">
        <v>148167.07</v>
      </c>
      <c r="E468" s="31">
        <v>0</v>
      </c>
      <c r="F468" s="31">
        <v>148167.07</v>
      </c>
    </row>
    <row r="469" spans="1:6" x14ac:dyDescent="0.2">
      <c r="A469" s="30" t="s">
        <v>1595</v>
      </c>
      <c r="B469" s="29" t="s">
        <v>1596</v>
      </c>
      <c r="C469" s="31">
        <v>0</v>
      </c>
      <c r="D469" s="31">
        <v>26761.26</v>
      </c>
      <c r="E469" s="31">
        <v>0</v>
      </c>
      <c r="F469" s="31">
        <v>26761.26</v>
      </c>
    </row>
    <row r="470" spans="1:6" x14ac:dyDescent="0.2">
      <c r="A470" s="30" t="s">
        <v>1597</v>
      </c>
      <c r="B470" s="29" t="s">
        <v>1598</v>
      </c>
      <c r="C470" s="31">
        <v>0</v>
      </c>
      <c r="D470" s="31">
        <v>3463.51</v>
      </c>
      <c r="E470" s="31">
        <v>0</v>
      </c>
      <c r="F470" s="31">
        <v>3463.51</v>
      </c>
    </row>
    <row r="471" spans="1:6" x14ac:dyDescent="0.2">
      <c r="A471" s="30" t="s">
        <v>1599</v>
      </c>
      <c r="B471" s="29" t="s">
        <v>1600</v>
      </c>
      <c r="C471" s="31">
        <v>0</v>
      </c>
      <c r="D471" s="31">
        <v>23297.75</v>
      </c>
      <c r="E471" s="31">
        <v>0</v>
      </c>
      <c r="F471" s="31">
        <v>23297.75</v>
      </c>
    </row>
    <row r="472" spans="1:6" x14ac:dyDescent="0.2">
      <c r="A472" s="30" t="s">
        <v>1601</v>
      </c>
      <c r="B472" s="29" t="s">
        <v>1602</v>
      </c>
      <c r="C472" s="31">
        <v>0</v>
      </c>
      <c r="D472" s="31">
        <v>27122.240000000002</v>
      </c>
      <c r="E472" s="31">
        <v>0</v>
      </c>
      <c r="F472" s="31">
        <v>27122.240000000002</v>
      </c>
    </row>
    <row r="473" spans="1:6" x14ac:dyDescent="0.2">
      <c r="A473" s="30" t="s">
        <v>1603</v>
      </c>
      <c r="B473" s="29" t="s">
        <v>1604</v>
      </c>
      <c r="C473" s="31">
        <v>0</v>
      </c>
      <c r="D473" s="31">
        <v>14146.42</v>
      </c>
      <c r="E473" s="31">
        <v>0</v>
      </c>
      <c r="F473" s="31">
        <v>14146.42</v>
      </c>
    </row>
    <row r="474" spans="1:6" x14ac:dyDescent="0.2">
      <c r="A474" s="30" t="s">
        <v>1605</v>
      </c>
      <c r="B474" s="29" t="s">
        <v>1606</v>
      </c>
      <c r="C474" s="31">
        <v>0</v>
      </c>
      <c r="D474" s="31">
        <v>12975.82</v>
      </c>
      <c r="E474" s="31">
        <v>0</v>
      </c>
      <c r="F474" s="31">
        <v>12975.82</v>
      </c>
    </row>
    <row r="475" spans="1:6" x14ac:dyDescent="0.2">
      <c r="A475" s="30" t="s">
        <v>1607</v>
      </c>
      <c r="B475" s="29" t="s">
        <v>1608</v>
      </c>
      <c r="C475" s="31">
        <v>0</v>
      </c>
      <c r="D475" s="31">
        <v>5549418.8499999996</v>
      </c>
      <c r="E475" s="31">
        <v>8.6300000000000008</v>
      </c>
      <c r="F475" s="31">
        <v>5549410.2199999997</v>
      </c>
    </row>
    <row r="476" spans="1:6" x14ac:dyDescent="0.2">
      <c r="A476" s="30" t="s">
        <v>1609</v>
      </c>
      <c r="B476" s="29" t="s">
        <v>1610</v>
      </c>
      <c r="C476" s="31">
        <v>0</v>
      </c>
      <c r="D476" s="31">
        <v>4336547.12</v>
      </c>
      <c r="E476" s="31">
        <v>2</v>
      </c>
      <c r="F476" s="31">
        <v>4336545.12</v>
      </c>
    </row>
    <row r="477" spans="1:6" x14ac:dyDescent="0.2">
      <c r="A477" s="30" t="s">
        <v>1611</v>
      </c>
      <c r="B477" s="29" t="s">
        <v>1612</v>
      </c>
      <c r="C477" s="31">
        <v>0</v>
      </c>
      <c r="D477" s="31">
        <v>11801.47</v>
      </c>
      <c r="E477" s="31">
        <v>0</v>
      </c>
      <c r="F477" s="31">
        <v>11801.47</v>
      </c>
    </row>
    <row r="478" spans="1:6" x14ac:dyDescent="0.2">
      <c r="A478" s="30" t="s">
        <v>1613</v>
      </c>
      <c r="B478" s="29" t="s">
        <v>1614</v>
      </c>
      <c r="C478" s="31">
        <v>0</v>
      </c>
      <c r="D478" s="31">
        <v>13.26</v>
      </c>
      <c r="E478" s="31">
        <v>6.63</v>
      </c>
      <c r="F478" s="31">
        <v>6.63</v>
      </c>
    </row>
    <row r="479" spans="1:6" x14ac:dyDescent="0.2">
      <c r="A479" s="30" t="s">
        <v>1615</v>
      </c>
      <c r="B479" s="29" t="s">
        <v>1616</v>
      </c>
      <c r="C479" s="31">
        <v>0</v>
      </c>
      <c r="D479" s="31">
        <v>1201057</v>
      </c>
      <c r="E479" s="31">
        <v>0</v>
      </c>
      <c r="F479" s="31">
        <v>1201057</v>
      </c>
    </row>
    <row r="480" spans="1:6" x14ac:dyDescent="0.2">
      <c r="A480" s="30">
        <v>5.2</v>
      </c>
      <c r="B480" s="29" t="s">
        <v>1617</v>
      </c>
      <c r="C480" s="31">
        <v>0</v>
      </c>
      <c r="D480" s="31">
        <v>19865.03</v>
      </c>
      <c r="E480" s="31">
        <v>0</v>
      </c>
      <c r="F480" s="31">
        <v>19865.03</v>
      </c>
    </row>
    <row r="481" spans="1:6" x14ac:dyDescent="0.2">
      <c r="A481" s="30" t="s">
        <v>1618</v>
      </c>
      <c r="B481" s="29" t="s">
        <v>1619</v>
      </c>
      <c r="C481" s="31">
        <v>0</v>
      </c>
      <c r="D481" s="31">
        <v>19865.03</v>
      </c>
      <c r="E481" s="31">
        <v>0</v>
      </c>
      <c r="F481" s="31">
        <v>19865.03</v>
      </c>
    </row>
    <row r="482" spans="1:6" x14ac:dyDescent="0.2">
      <c r="A482" s="30" t="s">
        <v>1620</v>
      </c>
      <c r="B482" s="29" t="s">
        <v>1621</v>
      </c>
      <c r="C482" s="31">
        <v>0</v>
      </c>
      <c r="D482" s="31">
        <v>19865.03</v>
      </c>
      <c r="E482" s="31">
        <v>0</v>
      </c>
      <c r="F482" s="31">
        <v>19865.03</v>
      </c>
    </row>
    <row r="483" spans="1:6" x14ac:dyDescent="0.2">
      <c r="A483" s="30" t="s">
        <v>1622</v>
      </c>
      <c r="B483" s="29" t="s">
        <v>1621</v>
      </c>
      <c r="C483" s="31">
        <v>0</v>
      </c>
      <c r="D483" s="31">
        <v>19865.03</v>
      </c>
      <c r="E483" s="31">
        <v>0</v>
      </c>
      <c r="F483" s="31">
        <v>19865.03</v>
      </c>
    </row>
    <row r="484" spans="1:6" x14ac:dyDescent="0.2">
      <c r="A484" s="30">
        <v>5.5</v>
      </c>
      <c r="B484" s="29" t="s">
        <v>1623</v>
      </c>
      <c r="C484" s="31">
        <v>0</v>
      </c>
      <c r="D484" s="31">
        <v>21.54</v>
      </c>
      <c r="E484" s="31">
        <v>0</v>
      </c>
      <c r="F484" s="31">
        <v>21.54</v>
      </c>
    </row>
    <row r="485" spans="1:6" x14ac:dyDescent="0.2">
      <c r="A485" s="30" t="s">
        <v>1624</v>
      </c>
      <c r="B485" s="29" t="s">
        <v>1625</v>
      </c>
      <c r="C485" s="31">
        <v>0</v>
      </c>
      <c r="D485" s="31">
        <v>21.54</v>
      </c>
      <c r="E485" s="31">
        <v>0</v>
      </c>
      <c r="F485" s="31">
        <v>21.54</v>
      </c>
    </row>
    <row r="486" spans="1:6" x14ac:dyDescent="0.2">
      <c r="A486" s="30" t="s">
        <v>1626</v>
      </c>
      <c r="B486" s="29" t="s">
        <v>1627</v>
      </c>
      <c r="C486" s="31">
        <v>0</v>
      </c>
      <c r="D486" s="31">
        <v>21.54</v>
      </c>
      <c r="E486" s="31">
        <v>0</v>
      </c>
      <c r="F486" s="31">
        <v>21.54</v>
      </c>
    </row>
    <row r="487" spans="1:6" x14ac:dyDescent="0.2">
      <c r="A487" s="30" t="s">
        <v>1628</v>
      </c>
      <c r="B487" s="29" t="s">
        <v>1627</v>
      </c>
      <c r="C487" s="31">
        <v>0</v>
      </c>
      <c r="D487" s="31">
        <v>21.54</v>
      </c>
      <c r="E487" s="31">
        <v>0</v>
      </c>
      <c r="F487" s="31">
        <v>21.54</v>
      </c>
    </row>
    <row r="488" spans="1:6" x14ac:dyDescent="0.2">
      <c r="A488" s="30">
        <v>7</v>
      </c>
      <c r="B488" s="29" t="s">
        <v>1629</v>
      </c>
      <c r="C488" s="31">
        <v>0</v>
      </c>
      <c r="D488" s="31">
        <v>10</v>
      </c>
      <c r="E488" s="31">
        <v>10</v>
      </c>
      <c r="F488" s="31">
        <v>0</v>
      </c>
    </row>
    <row r="489" spans="1:6" x14ac:dyDescent="0.2">
      <c r="A489" s="30">
        <v>7.4</v>
      </c>
      <c r="B489" s="29" t="s">
        <v>1630</v>
      </c>
      <c r="C489" s="31">
        <v>0</v>
      </c>
      <c r="D489" s="31">
        <v>10</v>
      </c>
      <c r="E489" s="31">
        <v>10</v>
      </c>
      <c r="F489" s="31">
        <v>0</v>
      </c>
    </row>
    <row r="490" spans="1:6" x14ac:dyDescent="0.2">
      <c r="A490" s="30" t="s">
        <v>1631</v>
      </c>
      <c r="B490" s="29" t="s">
        <v>1632</v>
      </c>
      <c r="C490" s="31">
        <v>39</v>
      </c>
      <c r="D490" s="31">
        <v>10</v>
      </c>
      <c r="E490" s="31">
        <v>0</v>
      </c>
      <c r="F490" s="31">
        <v>49</v>
      </c>
    </row>
    <row r="491" spans="1:6" x14ac:dyDescent="0.2">
      <c r="A491" s="30" t="s">
        <v>1633</v>
      </c>
      <c r="B491" s="29" t="s">
        <v>1632</v>
      </c>
      <c r="C491" s="31">
        <v>39</v>
      </c>
      <c r="D491" s="31">
        <v>10</v>
      </c>
      <c r="E491" s="31">
        <v>0</v>
      </c>
      <c r="F491" s="31">
        <v>49</v>
      </c>
    </row>
    <row r="492" spans="1:6" x14ac:dyDescent="0.2">
      <c r="A492" s="30" t="s">
        <v>1634</v>
      </c>
      <c r="B492" s="29" t="s">
        <v>1635</v>
      </c>
      <c r="C492" s="31">
        <v>39</v>
      </c>
      <c r="D492" s="31">
        <v>10</v>
      </c>
      <c r="E492" s="31">
        <v>0</v>
      </c>
      <c r="F492" s="31">
        <v>49</v>
      </c>
    </row>
    <row r="493" spans="1:6" x14ac:dyDescent="0.2">
      <c r="A493" s="30" t="s">
        <v>1636</v>
      </c>
      <c r="B493" s="29" t="s">
        <v>1637</v>
      </c>
      <c r="C493" s="31">
        <v>-39</v>
      </c>
      <c r="D493" s="31">
        <v>0</v>
      </c>
      <c r="E493" s="31">
        <v>10</v>
      </c>
      <c r="F493" s="31">
        <v>-49</v>
      </c>
    </row>
    <row r="494" spans="1:6" x14ac:dyDescent="0.2">
      <c r="A494" s="30" t="s">
        <v>1638</v>
      </c>
      <c r="B494" s="29" t="s">
        <v>1637</v>
      </c>
      <c r="C494" s="31">
        <v>-39</v>
      </c>
      <c r="D494" s="31">
        <v>0</v>
      </c>
      <c r="E494" s="31">
        <v>10</v>
      </c>
      <c r="F494" s="31">
        <v>-49</v>
      </c>
    </row>
    <row r="495" spans="1:6" x14ac:dyDescent="0.2">
      <c r="A495" s="30" t="s">
        <v>1639</v>
      </c>
      <c r="B495" s="29" t="s">
        <v>1640</v>
      </c>
      <c r="C495" s="31">
        <v>-39</v>
      </c>
      <c r="D495" s="31">
        <v>0</v>
      </c>
      <c r="E495" s="31">
        <v>10</v>
      </c>
      <c r="F495" s="31">
        <v>-49</v>
      </c>
    </row>
    <row r="496" spans="1:6" x14ac:dyDescent="0.2">
      <c r="A496" s="30">
        <v>8</v>
      </c>
      <c r="B496" s="29" t="s">
        <v>1641</v>
      </c>
      <c r="C496" s="31">
        <v>0</v>
      </c>
      <c r="D496" s="31">
        <v>2048763295.0799999</v>
      </c>
      <c r="E496" s="31">
        <v>2048763295.0799999</v>
      </c>
      <c r="F496" s="31">
        <v>0</v>
      </c>
    </row>
    <row r="497" spans="1:6" x14ac:dyDescent="0.2">
      <c r="A497" s="30">
        <v>8</v>
      </c>
      <c r="B497" s="29" t="s">
        <v>1641</v>
      </c>
      <c r="C497" s="31">
        <v>0</v>
      </c>
      <c r="D497" s="31">
        <v>171</v>
      </c>
      <c r="E497" s="31">
        <v>171</v>
      </c>
      <c r="F497" s="31">
        <v>0</v>
      </c>
    </row>
    <row r="498" spans="1:6" x14ac:dyDescent="0.2">
      <c r="A498" s="30" t="s">
        <v>1642</v>
      </c>
      <c r="B498" s="29" t="s">
        <v>1641</v>
      </c>
      <c r="C498" s="31">
        <v>0</v>
      </c>
      <c r="D498" s="31">
        <v>171</v>
      </c>
      <c r="E498" s="31">
        <v>171</v>
      </c>
      <c r="F498" s="31">
        <v>0</v>
      </c>
    </row>
    <row r="499" spans="1:6" x14ac:dyDescent="0.2">
      <c r="A499" s="30" t="s">
        <v>1643</v>
      </c>
      <c r="B499" s="29" t="s">
        <v>1641</v>
      </c>
      <c r="C499" s="31">
        <v>0</v>
      </c>
      <c r="D499" s="31">
        <v>171</v>
      </c>
      <c r="E499" s="31">
        <v>171</v>
      </c>
      <c r="F499" s="31">
        <v>0</v>
      </c>
    </row>
    <row r="500" spans="1:6" x14ac:dyDescent="0.2">
      <c r="A500" s="30" t="s">
        <v>1644</v>
      </c>
      <c r="B500" s="29" t="s">
        <v>1645</v>
      </c>
      <c r="C500" s="31">
        <v>0</v>
      </c>
      <c r="D500" s="31">
        <v>171</v>
      </c>
      <c r="E500" s="31">
        <v>171</v>
      </c>
      <c r="F500" s="31">
        <v>0</v>
      </c>
    </row>
    <row r="501" spans="1:6" x14ac:dyDescent="0.2">
      <c r="A501" s="30">
        <v>8.1</v>
      </c>
      <c r="B501" s="29" t="s">
        <v>1646</v>
      </c>
      <c r="C501" s="31">
        <v>0</v>
      </c>
      <c r="D501" s="31">
        <v>635395704.20000005</v>
      </c>
      <c r="E501" s="31">
        <v>635395704.20000005</v>
      </c>
      <c r="F501" s="31">
        <v>0</v>
      </c>
    </row>
    <row r="502" spans="1:6" x14ac:dyDescent="0.2">
      <c r="A502" s="30" t="s">
        <v>1647</v>
      </c>
      <c r="B502" s="29" t="s">
        <v>1648</v>
      </c>
      <c r="C502" s="31">
        <v>0</v>
      </c>
      <c r="D502" s="31">
        <v>266974757.63</v>
      </c>
      <c r="E502" s="31">
        <v>0</v>
      </c>
      <c r="F502" s="31">
        <v>266974757.63</v>
      </c>
    </row>
    <row r="503" spans="1:6" x14ac:dyDescent="0.2">
      <c r="A503" s="30" t="s">
        <v>1649</v>
      </c>
      <c r="B503" s="29" t="s">
        <v>1648</v>
      </c>
      <c r="C503" s="31">
        <v>0</v>
      </c>
      <c r="D503" s="31">
        <v>266974757.63</v>
      </c>
      <c r="E503" s="31">
        <v>0</v>
      </c>
      <c r="F503" s="31">
        <v>266974757.63</v>
      </c>
    </row>
    <row r="504" spans="1:6" x14ac:dyDescent="0.2">
      <c r="A504" s="30" t="s">
        <v>1650</v>
      </c>
      <c r="B504" s="29" t="s">
        <v>1648</v>
      </c>
      <c r="C504" s="31">
        <v>0</v>
      </c>
      <c r="D504" s="31">
        <v>266974757.63</v>
      </c>
      <c r="E504" s="31">
        <v>0</v>
      </c>
      <c r="F504" s="31">
        <v>266974757.63</v>
      </c>
    </row>
    <row r="505" spans="1:6" x14ac:dyDescent="0.2">
      <c r="A505" s="30" t="s">
        <v>1651</v>
      </c>
      <c r="B505" s="29" t="s">
        <v>1652</v>
      </c>
      <c r="C505" s="31">
        <v>0</v>
      </c>
      <c r="D505" s="31">
        <v>178901868.53999999</v>
      </c>
      <c r="E505" s="31">
        <v>301598220.55000001</v>
      </c>
      <c r="F505" s="31">
        <v>-122696352.01000001</v>
      </c>
    </row>
    <row r="506" spans="1:6" x14ac:dyDescent="0.2">
      <c r="A506" s="30" t="s">
        <v>1653</v>
      </c>
      <c r="B506" s="29" t="s">
        <v>1652</v>
      </c>
      <c r="C506" s="31">
        <v>0</v>
      </c>
      <c r="D506" s="31">
        <v>178901868.53999999</v>
      </c>
      <c r="E506" s="31">
        <v>301598220.55000001</v>
      </c>
      <c r="F506" s="31">
        <v>-122696352.01000001</v>
      </c>
    </row>
    <row r="507" spans="1:6" x14ac:dyDescent="0.2">
      <c r="A507" s="30" t="s">
        <v>1654</v>
      </c>
      <c r="B507" s="29" t="s">
        <v>1652</v>
      </c>
      <c r="C507" s="31">
        <v>0</v>
      </c>
      <c r="D507" s="31">
        <v>178901868.53999999</v>
      </c>
      <c r="E507" s="31">
        <v>301598220.55000001</v>
      </c>
      <c r="F507" s="31">
        <v>-122696352.01000001</v>
      </c>
    </row>
    <row r="508" spans="1:6" x14ac:dyDescent="0.2">
      <c r="A508" s="30" t="s">
        <v>1655</v>
      </c>
      <c r="B508" s="29" t="s">
        <v>1656</v>
      </c>
      <c r="C508" s="31">
        <v>0</v>
      </c>
      <c r="D508" s="31">
        <v>22601224.82</v>
      </c>
      <c r="E508" s="31">
        <v>8300612.4100000001</v>
      </c>
      <c r="F508" s="31">
        <v>14300612.41</v>
      </c>
    </row>
    <row r="509" spans="1:6" x14ac:dyDescent="0.2">
      <c r="A509" s="30" t="s">
        <v>1657</v>
      </c>
      <c r="B509" s="29" t="s">
        <v>1656</v>
      </c>
      <c r="C509" s="31">
        <v>0</v>
      </c>
      <c r="D509" s="31">
        <v>22601224.82</v>
      </c>
      <c r="E509" s="31">
        <v>8300612.4100000001</v>
      </c>
      <c r="F509" s="31">
        <v>14300612.41</v>
      </c>
    </row>
    <row r="510" spans="1:6" x14ac:dyDescent="0.2">
      <c r="A510" s="30" t="s">
        <v>1658</v>
      </c>
      <c r="B510" s="29" t="s">
        <v>1659</v>
      </c>
      <c r="C510" s="31">
        <v>0</v>
      </c>
      <c r="D510" s="31">
        <v>22601224.82</v>
      </c>
      <c r="E510" s="31">
        <v>8300612.4100000001</v>
      </c>
      <c r="F510" s="31">
        <v>14300612.41</v>
      </c>
    </row>
    <row r="511" spans="1:6" x14ac:dyDescent="0.2">
      <c r="A511" s="30" t="s">
        <v>1660</v>
      </c>
      <c r="B511" s="29" t="s">
        <v>1661</v>
      </c>
      <c r="C511" s="31">
        <v>0</v>
      </c>
      <c r="D511" s="31">
        <v>164514358.19</v>
      </c>
      <c r="E511" s="31">
        <v>166440418.93000001</v>
      </c>
      <c r="F511" s="31">
        <v>-1926060.74</v>
      </c>
    </row>
    <row r="512" spans="1:6" x14ac:dyDescent="0.2">
      <c r="A512" s="30" t="s">
        <v>1662</v>
      </c>
      <c r="B512" s="29" t="s">
        <v>1661</v>
      </c>
      <c r="C512" s="31">
        <v>0</v>
      </c>
      <c r="D512" s="31">
        <v>164514358.19</v>
      </c>
      <c r="E512" s="31">
        <v>166440418.93000001</v>
      </c>
      <c r="F512" s="31">
        <v>-1926060.74</v>
      </c>
    </row>
    <row r="513" spans="1:6" x14ac:dyDescent="0.2">
      <c r="A513" s="30" t="s">
        <v>1663</v>
      </c>
      <c r="B513" s="29" t="s">
        <v>1661</v>
      </c>
      <c r="C513" s="31">
        <v>0</v>
      </c>
      <c r="D513" s="31">
        <v>164514358.19</v>
      </c>
      <c r="E513" s="31">
        <v>166440418.93000001</v>
      </c>
      <c r="F513" s="31">
        <v>-1926060.74</v>
      </c>
    </row>
    <row r="514" spans="1:6" x14ac:dyDescent="0.2">
      <c r="A514" s="30" t="s">
        <v>1664</v>
      </c>
      <c r="B514" s="29" t="s">
        <v>1665</v>
      </c>
      <c r="C514" s="31">
        <v>0</v>
      </c>
      <c r="D514" s="31">
        <v>2403495.02</v>
      </c>
      <c r="E514" s="31">
        <v>159056452.31</v>
      </c>
      <c r="F514" s="31">
        <v>-156652957.28999999</v>
      </c>
    </row>
    <row r="515" spans="1:6" x14ac:dyDescent="0.2">
      <c r="A515" s="30" t="s">
        <v>1666</v>
      </c>
      <c r="B515" s="29" t="s">
        <v>1665</v>
      </c>
      <c r="C515" s="31">
        <v>0</v>
      </c>
      <c r="D515" s="31">
        <v>2403495.02</v>
      </c>
      <c r="E515" s="31">
        <v>159056452.31</v>
      </c>
      <c r="F515" s="31">
        <v>-156652957.28999999</v>
      </c>
    </row>
    <row r="516" spans="1:6" x14ac:dyDescent="0.2">
      <c r="A516" s="30" t="s">
        <v>1667</v>
      </c>
      <c r="B516" s="29" t="s">
        <v>1665</v>
      </c>
      <c r="C516" s="31">
        <v>0</v>
      </c>
      <c r="D516" s="31">
        <v>2403495.02</v>
      </c>
      <c r="E516" s="31">
        <v>159056452.31</v>
      </c>
      <c r="F516" s="31">
        <v>-156652957.28999999</v>
      </c>
    </row>
    <row r="517" spans="1:6" x14ac:dyDescent="0.2">
      <c r="A517" s="30">
        <v>8.1999999999999993</v>
      </c>
      <c r="B517" s="29" t="s">
        <v>1668</v>
      </c>
      <c r="C517" s="31">
        <v>0</v>
      </c>
      <c r="D517" s="31">
        <v>1413367419.8800001</v>
      </c>
      <c r="E517" s="31">
        <v>1413367419.8800001</v>
      </c>
      <c r="F517" s="31">
        <v>0</v>
      </c>
    </row>
    <row r="518" spans="1:6" x14ac:dyDescent="0.2">
      <c r="A518" s="30" t="s">
        <v>1669</v>
      </c>
      <c r="B518" s="29" t="s">
        <v>1670</v>
      </c>
      <c r="C518" s="31">
        <v>0</v>
      </c>
      <c r="D518" s="31">
        <v>0</v>
      </c>
      <c r="E518" s="31">
        <v>266974757.63</v>
      </c>
      <c r="F518" s="31">
        <v>-266974757.63</v>
      </c>
    </row>
    <row r="519" spans="1:6" x14ac:dyDescent="0.2">
      <c r="A519" s="30" t="s">
        <v>1671</v>
      </c>
      <c r="B519" s="29" t="s">
        <v>1670</v>
      </c>
      <c r="C519" s="31">
        <v>0</v>
      </c>
      <c r="D519" s="31">
        <v>0</v>
      </c>
      <c r="E519" s="31">
        <v>266974757.63</v>
      </c>
      <c r="F519" s="31">
        <v>-266974757.63</v>
      </c>
    </row>
    <row r="520" spans="1:6" x14ac:dyDescent="0.2">
      <c r="A520" s="30" t="s">
        <v>1672</v>
      </c>
      <c r="B520" s="29" t="s">
        <v>1670</v>
      </c>
      <c r="C520" s="31">
        <v>0</v>
      </c>
      <c r="D520" s="31">
        <v>0</v>
      </c>
      <c r="E520" s="31">
        <v>266974757.63</v>
      </c>
      <c r="F520" s="31">
        <v>-266974757.63</v>
      </c>
    </row>
    <row r="521" spans="1:6" x14ac:dyDescent="0.2">
      <c r="A521" s="30" t="s">
        <v>1673</v>
      </c>
      <c r="B521" s="29" t="s">
        <v>1674</v>
      </c>
      <c r="C521" s="31">
        <v>0</v>
      </c>
      <c r="D521" s="31">
        <v>627139656.21000004</v>
      </c>
      <c r="E521" s="31">
        <v>339356462.06</v>
      </c>
      <c r="F521" s="31">
        <v>287783194.14999998</v>
      </c>
    </row>
    <row r="522" spans="1:6" x14ac:dyDescent="0.2">
      <c r="A522" s="30" t="s">
        <v>1675</v>
      </c>
      <c r="B522" s="29" t="s">
        <v>1674</v>
      </c>
      <c r="C522" s="31">
        <v>0</v>
      </c>
      <c r="D522" s="31">
        <v>627139656.21000004</v>
      </c>
      <c r="E522" s="31">
        <v>339356462.06</v>
      </c>
      <c r="F522" s="31">
        <v>287783194.14999998</v>
      </c>
    </row>
    <row r="523" spans="1:6" x14ac:dyDescent="0.2">
      <c r="A523" s="30" t="s">
        <v>1676</v>
      </c>
      <c r="B523" s="29" t="s">
        <v>1674</v>
      </c>
      <c r="C523" s="31">
        <v>0</v>
      </c>
      <c r="D523" s="31">
        <v>627139656.21000004</v>
      </c>
      <c r="E523" s="31">
        <v>339356462.06</v>
      </c>
      <c r="F523" s="31">
        <v>287783194.14999998</v>
      </c>
    </row>
    <row r="524" spans="1:6" x14ac:dyDescent="0.2">
      <c r="A524" s="30" t="s">
        <v>1677</v>
      </c>
      <c r="B524" s="29" t="s">
        <v>1678</v>
      </c>
      <c r="C524" s="31">
        <v>0</v>
      </c>
      <c r="D524" s="31">
        <v>56285170.909999996</v>
      </c>
      <c r="E524" s="31">
        <v>341580373.23000002</v>
      </c>
      <c r="F524" s="31">
        <v>-285295202.31999999</v>
      </c>
    </row>
    <row r="525" spans="1:6" x14ac:dyDescent="0.2">
      <c r="A525" s="30" t="s">
        <v>1679</v>
      </c>
      <c r="B525" s="29" t="s">
        <v>1678</v>
      </c>
      <c r="C525" s="31">
        <v>0</v>
      </c>
      <c r="D525" s="31">
        <v>56285170.909999996</v>
      </c>
      <c r="E525" s="31">
        <v>341580373.23000002</v>
      </c>
      <c r="F525" s="31">
        <v>-285295202.31999999</v>
      </c>
    </row>
    <row r="526" spans="1:6" x14ac:dyDescent="0.2">
      <c r="A526" s="30" t="s">
        <v>1680</v>
      </c>
      <c r="B526" s="29" t="s">
        <v>1681</v>
      </c>
      <c r="C526" s="31">
        <v>0</v>
      </c>
      <c r="D526" s="31">
        <v>37700612.409999996</v>
      </c>
      <c r="E526" s="31">
        <v>322995814.73000002</v>
      </c>
      <c r="F526" s="31">
        <v>-285295202.31999999</v>
      </c>
    </row>
    <row r="527" spans="1:6" x14ac:dyDescent="0.2">
      <c r="A527" s="30" t="s">
        <v>1682</v>
      </c>
      <c r="B527" s="29" t="s">
        <v>1683</v>
      </c>
      <c r="C527" s="31">
        <v>0</v>
      </c>
      <c r="D527" s="31">
        <v>18584558.5</v>
      </c>
      <c r="E527" s="31">
        <v>18584558.5</v>
      </c>
      <c r="F527" s="31">
        <v>0</v>
      </c>
    </row>
    <row r="528" spans="1:6" x14ac:dyDescent="0.2">
      <c r="A528" s="30" t="s">
        <v>1684</v>
      </c>
      <c r="B528" s="29" t="s">
        <v>1685</v>
      </c>
      <c r="C528" s="31">
        <v>0</v>
      </c>
      <c r="D528" s="31">
        <v>292645276.43000001</v>
      </c>
      <c r="E528" s="31">
        <v>163469497.27000001</v>
      </c>
      <c r="F528" s="31">
        <v>129175779.16</v>
      </c>
    </row>
    <row r="529" spans="1:6" x14ac:dyDescent="0.2">
      <c r="A529" s="30" t="s">
        <v>1686</v>
      </c>
      <c r="B529" s="29" t="s">
        <v>1685</v>
      </c>
      <c r="C529" s="31">
        <v>0</v>
      </c>
      <c r="D529" s="31">
        <v>292645276.43000001</v>
      </c>
      <c r="E529" s="31">
        <v>163469497.27000001</v>
      </c>
      <c r="F529" s="31">
        <v>129175779.16</v>
      </c>
    </row>
    <row r="530" spans="1:6" x14ac:dyDescent="0.2">
      <c r="A530" s="30" t="s">
        <v>1687</v>
      </c>
      <c r="B530" s="29" t="s">
        <v>1688</v>
      </c>
      <c r="C530" s="31">
        <v>0</v>
      </c>
      <c r="D530" s="31">
        <v>292645276.43000001</v>
      </c>
      <c r="E530" s="31">
        <v>163469497.27000001</v>
      </c>
      <c r="F530" s="31">
        <v>129175779.16</v>
      </c>
    </row>
    <row r="531" spans="1:6" x14ac:dyDescent="0.2">
      <c r="A531" s="30" t="s">
        <v>1689</v>
      </c>
      <c r="B531" s="29" t="s">
        <v>1690</v>
      </c>
      <c r="C531" s="31">
        <v>0</v>
      </c>
      <c r="D531" s="31">
        <v>151745864.75999999</v>
      </c>
      <c r="E531" s="31">
        <v>151745864.75999999</v>
      </c>
      <c r="F531" s="31">
        <v>0</v>
      </c>
    </row>
    <row r="532" spans="1:6" x14ac:dyDescent="0.2">
      <c r="A532" s="30" t="s">
        <v>1691</v>
      </c>
      <c r="B532" s="29" t="s">
        <v>1690</v>
      </c>
      <c r="C532" s="31">
        <v>0</v>
      </c>
      <c r="D532" s="31">
        <v>151745864.75999999</v>
      </c>
      <c r="E532" s="31">
        <v>151745864.75999999</v>
      </c>
      <c r="F532" s="31">
        <v>0</v>
      </c>
    </row>
    <row r="533" spans="1:6" x14ac:dyDescent="0.2">
      <c r="A533" s="30" t="s">
        <v>1692</v>
      </c>
      <c r="B533" s="29" t="s">
        <v>1690</v>
      </c>
      <c r="C533" s="31">
        <v>0</v>
      </c>
      <c r="D533" s="31">
        <v>151745864.75999999</v>
      </c>
      <c r="E533" s="31">
        <v>151745864.75999999</v>
      </c>
      <c r="F533" s="31">
        <v>0</v>
      </c>
    </row>
    <row r="534" spans="1:6" x14ac:dyDescent="0.2">
      <c r="A534" s="30" t="s">
        <v>1693</v>
      </c>
      <c r="B534" s="29" t="s">
        <v>1694</v>
      </c>
      <c r="C534" s="31">
        <v>0</v>
      </c>
      <c r="D534" s="31">
        <v>148703869.13999999</v>
      </c>
      <c r="E534" s="31">
        <v>146191219.62</v>
      </c>
      <c r="F534" s="31">
        <v>2512649.52</v>
      </c>
    </row>
    <row r="535" spans="1:6" x14ac:dyDescent="0.2">
      <c r="A535" s="30" t="s">
        <v>1695</v>
      </c>
      <c r="B535" s="29" t="s">
        <v>1694</v>
      </c>
      <c r="C535" s="31">
        <v>0</v>
      </c>
      <c r="D535" s="31">
        <v>148703869.13999999</v>
      </c>
      <c r="E535" s="31">
        <v>146191219.62</v>
      </c>
      <c r="F535" s="31">
        <v>2512649.52</v>
      </c>
    </row>
    <row r="536" spans="1:6" x14ac:dyDescent="0.2">
      <c r="A536" s="30" t="s">
        <v>1696</v>
      </c>
      <c r="B536" s="29" t="s">
        <v>1694</v>
      </c>
      <c r="C536" s="31">
        <v>0</v>
      </c>
      <c r="D536" s="31">
        <v>148703869.13999999</v>
      </c>
      <c r="E536" s="31">
        <v>146191219.62</v>
      </c>
      <c r="F536" s="31">
        <v>2512649.52</v>
      </c>
    </row>
    <row r="537" spans="1:6" x14ac:dyDescent="0.2">
      <c r="A537" s="30" t="s">
        <v>1697</v>
      </c>
      <c r="B537" s="29" t="s">
        <v>1698</v>
      </c>
      <c r="C537" s="31">
        <v>0</v>
      </c>
      <c r="D537" s="31">
        <v>136847582.43000001</v>
      </c>
      <c r="E537" s="31">
        <v>4049245.31</v>
      </c>
      <c r="F537" s="31">
        <v>132798337.12</v>
      </c>
    </row>
    <row r="538" spans="1:6" x14ac:dyDescent="0.2">
      <c r="A538" s="30" t="s">
        <v>1699</v>
      </c>
      <c r="B538" s="29" t="s">
        <v>1698</v>
      </c>
      <c r="C538" s="31">
        <v>0</v>
      </c>
      <c r="D538" s="31">
        <v>136847582.43000001</v>
      </c>
      <c r="E538" s="31">
        <v>4049245.31</v>
      </c>
      <c r="F538" s="31">
        <v>132798337.12</v>
      </c>
    </row>
    <row r="539" spans="1:6" x14ac:dyDescent="0.2">
      <c r="A539" s="30" t="s">
        <v>1700</v>
      </c>
      <c r="B539" s="29" t="s">
        <v>1698</v>
      </c>
      <c r="C539" s="31">
        <v>0</v>
      </c>
      <c r="D539" s="31">
        <v>136847582.43000001</v>
      </c>
      <c r="E539" s="31">
        <v>4049245.31</v>
      </c>
      <c r="F539" s="31">
        <v>132798337.12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zoomScale="90" zoomScaleNormal="9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baseColWidth="10" defaultRowHeight="14.4" x14ac:dyDescent="0.3"/>
  <cols>
    <col min="1" max="1" width="68.5546875" style="5" bestFit="1" customWidth="1"/>
    <col min="2" max="2" width="16.44140625" style="5" customWidth="1"/>
    <col min="3" max="3" width="15.109375" style="5" bestFit="1" customWidth="1"/>
    <col min="4" max="4" width="14.109375" style="5" bestFit="1" customWidth="1"/>
    <col min="5" max="5" width="16.33203125" style="5" bestFit="1" customWidth="1"/>
    <col min="6" max="6" width="18.33203125" style="5" bestFit="1" customWidth="1"/>
    <col min="7" max="7" width="18" style="5" customWidth="1"/>
    <col min="8" max="8" width="13.88671875" style="5" bestFit="1" customWidth="1"/>
    <col min="9" max="256" width="11.44140625" style="5"/>
    <col min="257" max="257" width="68.5546875" style="5" bestFit="1" customWidth="1"/>
    <col min="258" max="258" width="16.44140625" style="5" customWidth="1"/>
    <col min="259" max="259" width="15.109375" style="5" bestFit="1" customWidth="1"/>
    <col min="260" max="260" width="14.109375" style="5" bestFit="1" customWidth="1"/>
    <col min="261" max="261" width="16.33203125" style="5" bestFit="1" customWidth="1"/>
    <col min="262" max="262" width="18.33203125" style="5" bestFit="1" customWidth="1"/>
    <col min="263" max="263" width="18" style="5" customWidth="1"/>
    <col min="264" max="512" width="11.44140625" style="5"/>
    <col min="513" max="513" width="68.5546875" style="5" bestFit="1" customWidth="1"/>
    <col min="514" max="514" width="16.44140625" style="5" customWidth="1"/>
    <col min="515" max="515" width="15.109375" style="5" bestFit="1" customWidth="1"/>
    <col min="516" max="516" width="14.109375" style="5" bestFit="1" customWidth="1"/>
    <col min="517" max="517" width="16.33203125" style="5" bestFit="1" customWidth="1"/>
    <col min="518" max="518" width="18.33203125" style="5" bestFit="1" customWidth="1"/>
    <col min="519" max="519" width="18" style="5" customWidth="1"/>
    <col min="520" max="768" width="11.44140625" style="5"/>
    <col min="769" max="769" width="68.5546875" style="5" bestFit="1" customWidth="1"/>
    <col min="770" max="770" width="16.44140625" style="5" customWidth="1"/>
    <col min="771" max="771" width="15.109375" style="5" bestFit="1" customWidth="1"/>
    <col min="772" max="772" width="14.109375" style="5" bestFit="1" customWidth="1"/>
    <col min="773" max="773" width="16.33203125" style="5" bestFit="1" customWidth="1"/>
    <col min="774" max="774" width="18.33203125" style="5" bestFit="1" customWidth="1"/>
    <col min="775" max="775" width="18" style="5" customWidth="1"/>
    <col min="776" max="1024" width="11.44140625" style="5"/>
    <col min="1025" max="1025" width="68.5546875" style="5" bestFit="1" customWidth="1"/>
    <col min="1026" max="1026" width="16.44140625" style="5" customWidth="1"/>
    <col min="1027" max="1027" width="15.109375" style="5" bestFit="1" customWidth="1"/>
    <col min="1028" max="1028" width="14.109375" style="5" bestFit="1" customWidth="1"/>
    <col min="1029" max="1029" width="16.33203125" style="5" bestFit="1" customWidth="1"/>
    <col min="1030" max="1030" width="18.33203125" style="5" bestFit="1" customWidth="1"/>
    <col min="1031" max="1031" width="18" style="5" customWidth="1"/>
    <col min="1032" max="1280" width="11.44140625" style="5"/>
    <col min="1281" max="1281" width="68.5546875" style="5" bestFit="1" customWidth="1"/>
    <col min="1282" max="1282" width="16.44140625" style="5" customWidth="1"/>
    <col min="1283" max="1283" width="15.109375" style="5" bestFit="1" customWidth="1"/>
    <col min="1284" max="1284" width="14.109375" style="5" bestFit="1" customWidth="1"/>
    <col min="1285" max="1285" width="16.33203125" style="5" bestFit="1" customWidth="1"/>
    <col min="1286" max="1286" width="18.33203125" style="5" bestFit="1" customWidth="1"/>
    <col min="1287" max="1287" width="18" style="5" customWidth="1"/>
    <col min="1288" max="1536" width="11.44140625" style="5"/>
    <col min="1537" max="1537" width="68.5546875" style="5" bestFit="1" customWidth="1"/>
    <col min="1538" max="1538" width="16.44140625" style="5" customWidth="1"/>
    <col min="1539" max="1539" width="15.109375" style="5" bestFit="1" customWidth="1"/>
    <col min="1540" max="1540" width="14.109375" style="5" bestFit="1" customWidth="1"/>
    <col min="1541" max="1541" width="16.33203125" style="5" bestFit="1" customWidth="1"/>
    <col min="1542" max="1542" width="18.33203125" style="5" bestFit="1" customWidth="1"/>
    <col min="1543" max="1543" width="18" style="5" customWidth="1"/>
    <col min="1544" max="1792" width="11.44140625" style="5"/>
    <col min="1793" max="1793" width="68.5546875" style="5" bestFit="1" customWidth="1"/>
    <col min="1794" max="1794" width="16.44140625" style="5" customWidth="1"/>
    <col min="1795" max="1795" width="15.109375" style="5" bestFit="1" customWidth="1"/>
    <col min="1796" max="1796" width="14.109375" style="5" bestFit="1" customWidth="1"/>
    <col min="1797" max="1797" width="16.33203125" style="5" bestFit="1" customWidth="1"/>
    <col min="1798" max="1798" width="18.33203125" style="5" bestFit="1" customWidth="1"/>
    <col min="1799" max="1799" width="18" style="5" customWidth="1"/>
    <col min="1800" max="2048" width="11.44140625" style="5"/>
    <col min="2049" max="2049" width="68.5546875" style="5" bestFit="1" customWidth="1"/>
    <col min="2050" max="2050" width="16.44140625" style="5" customWidth="1"/>
    <col min="2051" max="2051" width="15.109375" style="5" bestFit="1" customWidth="1"/>
    <col min="2052" max="2052" width="14.109375" style="5" bestFit="1" customWidth="1"/>
    <col min="2053" max="2053" width="16.33203125" style="5" bestFit="1" customWidth="1"/>
    <col min="2054" max="2054" width="18.33203125" style="5" bestFit="1" customWidth="1"/>
    <col min="2055" max="2055" width="18" style="5" customWidth="1"/>
    <col min="2056" max="2304" width="11.44140625" style="5"/>
    <col min="2305" max="2305" width="68.5546875" style="5" bestFit="1" customWidth="1"/>
    <col min="2306" max="2306" width="16.44140625" style="5" customWidth="1"/>
    <col min="2307" max="2307" width="15.109375" style="5" bestFit="1" customWidth="1"/>
    <col min="2308" max="2308" width="14.109375" style="5" bestFit="1" customWidth="1"/>
    <col min="2309" max="2309" width="16.33203125" style="5" bestFit="1" customWidth="1"/>
    <col min="2310" max="2310" width="18.33203125" style="5" bestFit="1" customWidth="1"/>
    <col min="2311" max="2311" width="18" style="5" customWidth="1"/>
    <col min="2312" max="2560" width="11.44140625" style="5"/>
    <col min="2561" max="2561" width="68.5546875" style="5" bestFit="1" customWidth="1"/>
    <col min="2562" max="2562" width="16.44140625" style="5" customWidth="1"/>
    <col min="2563" max="2563" width="15.109375" style="5" bestFit="1" customWidth="1"/>
    <col min="2564" max="2564" width="14.109375" style="5" bestFit="1" customWidth="1"/>
    <col min="2565" max="2565" width="16.33203125" style="5" bestFit="1" customWidth="1"/>
    <col min="2566" max="2566" width="18.33203125" style="5" bestFit="1" customWidth="1"/>
    <col min="2567" max="2567" width="18" style="5" customWidth="1"/>
    <col min="2568" max="2816" width="11.44140625" style="5"/>
    <col min="2817" max="2817" width="68.5546875" style="5" bestFit="1" customWidth="1"/>
    <col min="2818" max="2818" width="16.44140625" style="5" customWidth="1"/>
    <col min="2819" max="2819" width="15.109375" style="5" bestFit="1" customWidth="1"/>
    <col min="2820" max="2820" width="14.109375" style="5" bestFit="1" customWidth="1"/>
    <col min="2821" max="2821" width="16.33203125" style="5" bestFit="1" customWidth="1"/>
    <col min="2822" max="2822" width="18.33203125" style="5" bestFit="1" customWidth="1"/>
    <col min="2823" max="2823" width="18" style="5" customWidth="1"/>
    <col min="2824" max="3072" width="11.44140625" style="5"/>
    <col min="3073" max="3073" width="68.5546875" style="5" bestFit="1" customWidth="1"/>
    <col min="3074" max="3074" width="16.44140625" style="5" customWidth="1"/>
    <col min="3075" max="3075" width="15.109375" style="5" bestFit="1" customWidth="1"/>
    <col min="3076" max="3076" width="14.109375" style="5" bestFit="1" customWidth="1"/>
    <col min="3077" max="3077" width="16.33203125" style="5" bestFit="1" customWidth="1"/>
    <col min="3078" max="3078" width="18.33203125" style="5" bestFit="1" customWidth="1"/>
    <col min="3079" max="3079" width="18" style="5" customWidth="1"/>
    <col min="3080" max="3328" width="11.44140625" style="5"/>
    <col min="3329" max="3329" width="68.5546875" style="5" bestFit="1" customWidth="1"/>
    <col min="3330" max="3330" width="16.44140625" style="5" customWidth="1"/>
    <col min="3331" max="3331" width="15.109375" style="5" bestFit="1" customWidth="1"/>
    <col min="3332" max="3332" width="14.109375" style="5" bestFit="1" customWidth="1"/>
    <col min="3333" max="3333" width="16.33203125" style="5" bestFit="1" customWidth="1"/>
    <col min="3334" max="3334" width="18.33203125" style="5" bestFit="1" customWidth="1"/>
    <col min="3335" max="3335" width="18" style="5" customWidth="1"/>
    <col min="3336" max="3584" width="11.44140625" style="5"/>
    <col min="3585" max="3585" width="68.5546875" style="5" bestFit="1" customWidth="1"/>
    <col min="3586" max="3586" width="16.44140625" style="5" customWidth="1"/>
    <col min="3587" max="3587" width="15.109375" style="5" bestFit="1" customWidth="1"/>
    <col min="3588" max="3588" width="14.109375" style="5" bestFit="1" customWidth="1"/>
    <col min="3589" max="3589" width="16.33203125" style="5" bestFit="1" customWidth="1"/>
    <col min="3590" max="3590" width="18.33203125" style="5" bestFit="1" customWidth="1"/>
    <col min="3591" max="3591" width="18" style="5" customWidth="1"/>
    <col min="3592" max="3840" width="11.44140625" style="5"/>
    <col min="3841" max="3841" width="68.5546875" style="5" bestFit="1" customWidth="1"/>
    <col min="3842" max="3842" width="16.44140625" style="5" customWidth="1"/>
    <col min="3843" max="3843" width="15.109375" style="5" bestFit="1" customWidth="1"/>
    <col min="3844" max="3844" width="14.109375" style="5" bestFit="1" customWidth="1"/>
    <col min="3845" max="3845" width="16.33203125" style="5" bestFit="1" customWidth="1"/>
    <col min="3846" max="3846" width="18.33203125" style="5" bestFit="1" customWidth="1"/>
    <col min="3847" max="3847" width="18" style="5" customWidth="1"/>
    <col min="3848" max="4096" width="11.44140625" style="5"/>
    <col min="4097" max="4097" width="68.5546875" style="5" bestFit="1" customWidth="1"/>
    <col min="4098" max="4098" width="16.44140625" style="5" customWidth="1"/>
    <col min="4099" max="4099" width="15.109375" style="5" bestFit="1" customWidth="1"/>
    <col min="4100" max="4100" width="14.109375" style="5" bestFit="1" customWidth="1"/>
    <col min="4101" max="4101" width="16.33203125" style="5" bestFit="1" customWidth="1"/>
    <col min="4102" max="4102" width="18.33203125" style="5" bestFit="1" customWidth="1"/>
    <col min="4103" max="4103" width="18" style="5" customWidth="1"/>
    <col min="4104" max="4352" width="11.44140625" style="5"/>
    <col min="4353" max="4353" width="68.5546875" style="5" bestFit="1" customWidth="1"/>
    <col min="4354" max="4354" width="16.44140625" style="5" customWidth="1"/>
    <col min="4355" max="4355" width="15.109375" style="5" bestFit="1" customWidth="1"/>
    <col min="4356" max="4356" width="14.109375" style="5" bestFit="1" customWidth="1"/>
    <col min="4357" max="4357" width="16.33203125" style="5" bestFit="1" customWidth="1"/>
    <col min="4358" max="4358" width="18.33203125" style="5" bestFit="1" customWidth="1"/>
    <col min="4359" max="4359" width="18" style="5" customWidth="1"/>
    <col min="4360" max="4608" width="11.44140625" style="5"/>
    <col min="4609" max="4609" width="68.5546875" style="5" bestFit="1" customWidth="1"/>
    <col min="4610" max="4610" width="16.44140625" style="5" customWidth="1"/>
    <col min="4611" max="4611" width="15.109375" style="5" bestFit="1" customWidth="1"/>
    <col min="4612" max="4612" width="14.109375" style="5" bestFit="1" customWidth="1"/>
    <col min="4613" max="4613" width="16.33203125" style="5" bestFit="1" customWidth="1"/>
    <col min="4614" max="4614" width="18.33203125" style="5" bestFit="1" customWidth="1"/>
    <col min="4615" max="4615" width="18" style="5" customWidth="1"/>
    <col min="4616" max="4864" width="11.44140625" style="5"/>
    <col min="4865" max="4865" width="68.5546875" style="5" bestFit="1" customWidth="1"/>
    <col min="4866" max="4866" width="16.44140625" style="5" customWidth="1"/>
    <col min="4867" max="4867" width="15.109375" style="5" bestFit="1" customWidth="1"/>
    <col min="4868" max="4868" width="14.109375" style="5" bestFit="1" customWidth="1"/>
    <col min="4869" max="4869" width="16.33203125" style="5" bestFit="1" customWidth="1"/>
    <col min="4870" max="4870" width="18.33203125" style="5" bestFit="1" customWidth="1"/>
    <col min="4871" max="4871" width="18" style="5" customWidth="1"/>
    <col min="4872" max="5120" width="11.44140625" style="5"/>
    <col min="5121" max="5121" width="68.5546875" style="5" bestFit="1" customWidth="1"/>
    <col min="5122" max="5122" width="16.44140625" style="5" customWidth="1"/>
    <col min="5123" max="5123" width="15.109375" style="5" bestFit="1" customWidth="1"/>
    <col min="5124" max="5124" width="14.109375" style="5" bestFit="1" customWidth="1"/>
    <col min="5125" max="5125" width="16.33203125" style="5" bestFit="1" customWidth="1"/>
    <col min="5126" max="5126" width="18.33203125" style="5" bestFit="1" customWidth="1"/>
    <col min="5127" max="5127" width="18" style="5" customWidth="1"/>
    <col min="5128" max="5376" width="11.44140625" style="5"/>
    <col min="5377" max="5377" width="68.5546875" style="5" bestFit="1" customWidth="1"/>
    <col min="5378" max="5378" width="16.44140625" style="5" customWidth="1"/>
    <col min="5379" max="5379" width="15.109375" style="5" bestFit="1" customWidth="1"/>
    <col min="5380" max="5380" width="14.109375" style="5" bestFit="1" customWidth="1"/>
    <col min="5381" max="5381" width="16.33203125" style="5" bestFit="1" customWidth="1"/>
    <col min="5382" max="5382" width="18.33203125" style="5" bestFit="1" customWidth="1"/>
    <col min="5383" max="5383" width="18" style="5" customWidth="1"/>
    <col min="5384" max="5632" width="11.44140625" style="5"/>
    <col min="5633" max="5633" width="68.5546875" style="5" bestFit="1" customWidth="1"/>
    <col min="5634" max="5634" width="16.44140625" style="5" customWidth="1"/>
    <col min="5635" max="5635" width="15.109375" style="5" bestFit="1" customWidth="1"/>
    <col min="5636" max="5636" width="14.109375" style="5" bestFit="1" customWidth="1"/>
    <col min="5637" max="5637" width="16.33203125" style="5" bestFit="1" customWidth="1"/>
    <col min="5638" max="5638" width="18.33203125" style="5" bestFit="1" customWidth="1"/>
    <col min="5639" max="5639" width="18" style="5" customWidth="1"/>
    <col min="5640" max="5888" width="11.44140625" style="5"/>
    <col min="5889" max="5889" width="68.5546875" style="5" bestFit="1" customWidth="1"/>
    <col min="5890" max="5890" width="16.44140625" style="5" customWidth="1"/>
    <col min="5891" max="5891" width="15.109375" style="5" bestFit="1" customWidth="1"/>
    <col min="5892" max="5892" width="14.109375" style="5" bestFit="1" customWidth="1"/>
    <col min="5893" max="5893" width="16.33203125" style="5" bestFit="1" customWidth="1"/>
    <col min="5894" max="5894" width="18.33203125" style="5" bestFit="1" customWidth="1"/>
    <col min="5895" max="5895" width="18" style="5" customWidth="1"/>
    <col min="5896" max="6144" width="11.44140625" style="5"/>
    <col min="6145" max="6145" width="68.5546875" style="5" bestFit="1" customWidth="1"/>
    <col min="6146" max="6146" width="16.44140625" style="5" customWidth="1"/>
    <col min="6147" max="6147" width="15.109375" style="5" bestFit="1" customWidth="1"/>
    <col min="6148" max="6148" width="14.109375" style="5" bestFit="1" customWidth="1"/>
    <col min="6149" max="6149" width="16.33203125" style="5" bestFit="1" customWidth="1"/>
    <col min="6150" max="6150" width="18.33203125" style="5" bestFit="1" customWidth="1"/>
    <col min="6151" max="6151" width="18" style="5" customWidth="1"/>
    <col min="6152" max="6400" width="11.44140625" style="5"/>
    <col min="6401" max="6401" width="68.5546875" style="5" bestFit="1" customWidth="1"/>
    <col min="6402" max="6402" width="16.44140625" style="5" customWidth="1"/>
    <col min="6403" max="6403" width="15.109375" style="5" bestFit="1" customWidth="1"/>
    <col min="6404" max="6404" width="14.109375" style="5" bestFit="1" customWidth="1"/>
    <col min="6405" max="6405" width="16.33203125" style="5" bestFit="1" customWidth="1"/>
    <col min="6406" max="6406" width="18.33203125" style="5" bestFit="1" customWidth="1"/>
    <col min="6407" max="6407" width="18" style="5" customWidth="1"/>
    <col min="6408" max="6656" width="11.44140625" style="5"/>
    <col min="6657" max="6657" width="68.5546875" style="5" bestFit="1" customWidth="1"/>
    <col min="6658" max="6658" width="16.44140625" style="5" customWidth="1"/>
    <col min="6659" max="6659" width="15.109375" style="5" bestFit="1" customWidth="1"/>
    <col min="6660" max="6660" width="14.109375" style="5" bestFit="1" customWidth="1"/>
    <col min="6661" max="6661" width="16.33203125" style="5" bestFit="1" customWidth="1"/>
    <col min="6662" max="6662" width="18.33203125" style="5" bestFit="1" customWidth="1"/>
    <col min="6663" max="6663" width="18" style="5" customWidth="1"/>
    <col min="6664" max="6912" width="11.44140625" style="5"/>
    <col min="6913" max="6913" width="68.5546875" style="5" bestFit="1" customWidth="1"/>
    <col min="6914" max="6914" width="16.44140625" style="5" customWidth="1"/>
    <col min="6915" max="6915" width="15.109375" style="5" bestFit="1" customWidth="1"/>
    <col min="6916" max="6916" width="14.109375" style="5" bestFit="1" customWidth="1"/>
    <col min="6917" max="6917" width="16.33203125" style="5" bestFit="1" customWidth="1"/>
    <col min="6918" max="6918" width="18.33203125" style="5" bestFit="1" customWidth="1"/>
    <col min="6919" max="6919" width="18" style="5" customWidth="1"/>
    <col min="6920" max="7168" width="11.44140625" style="5"/>
    <col min="7169" max="7169" width="68.5546875" style="5" bestFit="1" customWidth="1"/>
    <col min="7170" max="7170" width="16.44140625" style="5" customWidth="1"/>
    <col min="7171" max="7171" width="15.109375" style="5" bestFit="1" customWidth="1"/>
    <col min="7172" max="7172" width="14.109375" style="5" bestFit="1" customWidth="1"/>
    <col min="7173" max="7173" width="16.33203125" style="5" bestFit="1" customWidth="1"/>
    <col min="7174" max="7174" width="18.33203125" style="5" bestFit="1" customWidth="1"/>
    <col min="7175" max="7175" width="18" style="5" customWidth="1"/>
    <col min="7176" max="7424" width="11.44140625" style="5"/>
    <col min="7425" max="7425" width="68.5546875" style="5" bestFit="1" customWidth="1"/>
    <col min="7426" max="7426" width="16.44140625" style="5" customWidth="1"/>
    <col min="7427" max="7427" width="15.109375" style="5" bestFit="1" customWidth="1"/>
    <col min="7428" max="7428" width="14.109375" style="5" bestFit="1" customWidth="1"/>
    <col min="7429" max="7429" width="16.33203125" style="5" bestFit="1" customWidth="1"/>
    <col min="7430" max="7430" width="18.33203125" style="5" bestFit="1" customWidth="1"/>
    <col min="7431" max="7431" width="18" style="5" customWidth="1"/>
    <col min="7432" max="7680" width="11.44140625" style="5"/>
    <col min="7681" max="7681" width="68.5546875" style="5" bestFit="1" customWidth="1"/>
    <col min="7682" max="7682" width="16.44140625" style="5" customWidth="1"/>
    <col min="7683" max="7683" width="15.109375" style="5" bestFit="1" customWidth="1"/>
    <col min="7684" max="7684" width="14.109375" style="5" bestFit="1" customWidth="1"/>
    <col min="7685" max="7685" width="16.33203125" style="5" bestFit="1" customWidth="1"/>
    <col min="7686" max="7686" width="18.33203125" style="5" bestFit="1" customWidth="1"/>
    <col min="7687" max="7687" width="18" style="5" customWidth="1"/>
    <col min="7688" max="7936" width="11.44140625" style="5"/>
    <col min="7937" max="7937" width="68.5546875" style="5" bestFit="1" customWidth="1"/>
    <col min="7938" max="7938" width="16.44140625" style="5" customWidth="1"/>
    <col min="7939" max="7939" width="15.109375" style="5" bestFit="1" customWidth="1"/>
    <col min="7940" max="7940" width="14.109375" style="5" bestFit="1" customWidth="1"/>
    <col min="7941" max="7941" width="16.33203125" style="5" bestFit="1" customWidth="1"/>
    <col min="7942" max="7942" width="18.33203125" style="5" bestFit="1" customWidth="1"/>
    <col min="7943" max="7943" width="18" style="5" customWidth="1"/>
    <col min="7944" max="8192" width="11.44140625" style="5"/>
    <col min="8193" max="8193" width="68.5546875" style="5" bestFit="1" customWidth="1"/>
    <col min="8194" max="8194" width="16.44140625" style="5" customWidth="1"/>
    <col min="8195" max="8195" width="15.109375" style="5" bestFit="1" customWidth="1"/>
    <col min="8196" max="8196" width="14.109375" style="5" bestFit="1" customWidth="1"/>
    <col min="8197" max="8197" width="16.33203125" style="5" bestFit="1" customWidth="1"/>
    <col min="8198" max="8198" width="18.33203125" style="5" bestFit="1" customWidth="1"/>
    <col min="8199" max="8199" width="18" style="5" customWidth="1"/>
    <col min="8200" max="8448" width="11.44140625" style="5"/>
    <col min="8449" max="8449" width="68.5546875" style="5" bestFit="1" customWidth="1"/>
    <col min="8450" max="8450" width="16.44140625" style="5" customWidth="1"/>
    <col min="8451" max="8451" width="15.109375" style="5" bestFit="1" customWidth="1"/>
    <col min="8452" max="8452" width="14.109375" style="5" bestFit="1" customWidth="1"/>
    <col min="8453" max="8453" width="16.33203125" style="5" bestFit="1" customWidth="1"/>
    <col min="8454" max="8454" width="18.33203125" style="5" bestFit="1" customWidth="1"/>
    <col min="8455" max="8455" width="18" style="5" customWidth="1"/>
    <col min="8456" max="8704" width="11.44140625" style="5"/>
    <col min="8705" max="8705" width="68.5546875" style="5" bestFit="1" customWidth="1"/>
    <col min="8706" max="8706" width="16.44140625" style="5" customWidth="1"/>
    <col min="8707" max="8707" width="15.109375" style="5" bestFit="1" customWidth="1"/>
    <col min="8708" max="8708" width="14.109375" style="5" bestFit="1" customWidth="1"/>
    <col min="8709" max="8709" width="16.33203125" style="5" bestFit="1" customWidth="1"/>
    <col min="8710" max="8710" width="18.33203125" style="5" bestFit="1" customWidth="1"/>
    <col min="8711" max="8711" width="18" style="5" customWidth="1"/>
    <col min="8712" max="8960" width="11.44140625" style="5"/>
    <col min="8961" max="8961" width="68.5546875" style="5" bestFit="1" customWidth="1"/>
    <col min="8962" max="8962" width="16.44140625" style="5" customWidth="1"/>
    <col min="8963" max="8963" width="15.109375" style="5" bestFit="1" customWidth="1"/>
    <col min="8964" max="8964" width="14.109375" style="5" bestFit="1" customWidth="1"/>
    <col min="8965" max="8965" width="16.33203125" style="5" bestFit="1" customWidth="1"/>
    <col min="8966" max="8966" width="18.33203125" style="5" bestFit="1" customWidth="1"/>
    <col min="8967" max="8967" width="18" style="5" customWidth="1"/>
    <col min="8968" max="9216" width="11.44140625" style="5"/>
    <col min="9217" max="9217" width="68.5546875" style="5" bestFit="1" customWidth="1"/>
    <col min="9218" max="9218" width="16.44140625" style="5" customWidth="1"/>
    <col min="9219" max="9219" width="15.109375" style="5" bestFit="1" customWidth="1"/>
    <col min="9220" max="9220" width="14.109375" style="5" bestFit="1" customWidth="1"/>
    <col min="9221" max="9221" width="16.33203125" style="5" bestFit="1" customWidth="1"/>
    <col min="9222" max="9222" width="18.33203125" style="5" bestFit="1" customWidth="1"/>
    <col min="9223" max="9223" width="18" style="5" customWidth="1"/>
    <col min="9224" max="9472" width="11.44140625" style="5"/>
    <col min="9473" max="9473" width="68.5546875" style="5" bestFit="1" customWidth="1"/>
    <col min="9474" max="9474" width="16.44140625" style="5" customWidth="1"/>
    <col min="9475" max="9475" width="15.109375" style="5" bestFit="1" customWidth="1"/>
    <col min="9476" max="9476" width="14.109375" style="5" bestFit="1" customWidth="1"/>
    <col min="9477" max="9477" width="16.33203125" style="5" bestFit="1" customWidth="1"/>
    <col min="9478" max="9478" width="18.33203125" style="5" bestFit="1" customWidth="1"/>
    <col min="9479" max="9479" width="18" style="5" customWidth="1"/>
    <col min="9480" max="9728" width="11.44140625" style="5"/>
    <col min="9729" max="9729" width="68.5546875" style="5" bestFit="1" customWidth="1"/>
    <col min="9730" max="9730" width="16.44140625" style="5" customWidth="1"/>
    <col min="9731" max="9731" width="15.109375" style="5" bestFit="1" customWidth="1"/>
    <col min="9732" max="9732" width="14.109375" style="5" bestFit="1" customWidth="1"/>
    <col min="9733" max="9733" width="16.33203125" style="5" bestFit="1" customWidth="1"/>
    <col min="9734" max="9734" width="18.33203125" style="5" bestFit="1" customWidth="1"/>
    <col min="9735" max="9735" width="18" style="5" customWidth="1"/>
    <col min="9736" max="9984" width="11.44140625" style="5"/>
    <col min="9985" max="9985" width="68.5546875" style="5" bestFit="1" customWidth="1"/>
    <col min="9986" max="9986" width="16.44140625" style="5" customWidth="1"/>
    <col min="9987" max="9987" width="15.109375" style="5" bestFit="1" customWidth="1"/>
    <col min="9988" max="9988" width="14.109375" style="5" bestFit="1" customWidth="1"/>
    <col min="9989" max="9989" width="16.33203125" style="5" bestFit="1" customWidth="1"/>
    <col min="9990" max="9990" width="18.33203125" style="5" bestFit="1" customWidth="1"/>
    <col min="9991" max="9991" width="18" style="5" customWidth="1"/>
    <col min="9992" max="10240" width="11.44140625" style="5"/>
    <col min="10241" max="10241" width="68.5546875" style="5" bestFit="1" customWidth="1"/>
    <col min="10242" max="10242" width="16.44140625" style="5" customWidth="1"/>
    <col min="10243" max="10243" width="15.109375" style="5" bestFit="1" customWidth="1"/>
    <col min="10244" max="10244" width="14.109375" style="5" bestFit="1" customWidth="1"/>
    <col min="10245" max="10245" width="16.33203125" style="5" bestFit="1" customWidth="1"/>
    <col min="10246" max="10246" width="18.33203125" style="5" bestFit="1" customWidth="1"/>
    <col min="10247" max="10247" width="18" style="5" customWidth="1"/>
    <col min="10248" max="10496" width="11.44140625" style="5"/>
    <col min="10497" max="10497" width="68.5546875" style="5" bestFit="1" customWidth="1"/>
    <col min="10498" max="10498" width="16.44140625" style="5" customWidth="1"/>
    <col min="10499" max="10499" width="15.109375" style="5" bestFit="1" customWidth="1"/>
    <col min="10500" max="10500" width="14.109375" style="5" bestFit="1" customWidth="1"/>
    <col min="10501" max="10501" width="16.33203125" style="5" bestFit="1" customWidth="1"/>
    <col min="10502" max="10502" width="18.33203125" style="5" bestFit="1" customWidth="1"/>
    <col min="10503" max="10503" width="18" style="5" customWidth="1"/>
    <col min="10504" max="10752" width="11.44140625" style="5"/>
    <col min="10753" max="10753" width="68.5546875" style="5" bestFit="1" customWidth="1"/>
    <col min="10754" max="10754" width="16.44140625" style="5" customWidth="1"/>
    <col min="10755" max="10755" width="15.109375" style="5" bestFit="1" customWidth="1"/>
    <col min="10756" max="10756" width="14.109375" style="5" bestFit="1" customWidth="1"/>
    <col min="10757" max="10757" width="16.33203125" style="5" bestFit="1" customWidth="1"/>
    <col min="10758" max="10758" width="18.33203125" style="5" bestFit="1" customWidth="1"/>
    <col min="10759" max="10759" width="18" style="5" customWidth="1"/>
    <col min="10760" max="11008" width="11.44140625" style="5"/>
    <col min="11009" max="11009" width="68.5546875" style="5" bestFit="1" customWidth="1"/>
    <col min="11010" max="11010" width="16.44140625" style="5" customWidth="1"/>
    <col min="11011" max="11011" width="15.109375" style="5" bestFit="1" customWidth="1"/>
    <col min="11012" max="11012" width="14.109375" style="5" bestFit="1" customWidth="1"/>
    <col min="11013" max="11013" width="16.33203125" style="5" bestFit="1" customWidth="1"/>
    <col min="11014" max="11014" width="18.33203125" style="5" bestFit="1" customWidth="1"/>
    <col min="11015" max="11015" width="18" style="5" customWidth="1"/>
    <col min="11016" max="11264" width="11.44140625" style="5"/>
    <col min="11265" max="11265" width="68.5546875" style="5" bestFit="1" customWidth="1"/>
    <col min="11266" max="11266" width="16.44140625" style="5" customWidth="1"/>
    <col min="11267" max="11267" width="15.109375" style="5" bestFit="1" customWidth="1"/>
    <col min="11268" max="11268" width="14.109375" style="5" bestFit="1" customWidth="1"/>
    <col min="11269" max="11269" width="16.33203125" style="5" bestFit="1" customWidth="1"/>
    <col min="11270" max="11270" width="18.33203125" style="5" bestFit="1" customWidth="1"/>
    <col min="11271" max="11271" width="18" style="5" customWidth="1"/>
    <col min="11272" max="11520" width="11.44140625" style="5"/>
    <col min="11521" max="11521" width="68.5546875" style="5" bestFit="1" customWidth="1"/>
    <col min="11522" max="11522" width="16.44140625" style="5" customWidth="1"/>
    <col min="11523" max="11523" width="15.109375" style="5" bestFit="1" customWidth="1"/>
    <col min="11524" max="11524" width="14.109375" style="5" bestFit="1" customWidth="1"/>
    <col min="11525" max="11525" width="16.33203125" style="5" bestFit="1" customWidth="1"/>
    <col min="11526" max="11526" width="18.33203125" style="5" bestFit="1" customWidth="1"/>
    <col min="11527" max="11527" width="18" style="5" customWidth="1"/>
    <col min="11528" max="11776" width="11.44140625" style="5"/>
    <col min="11777" max="11777" width="68.5546875" style="5" bestFit="1" customWidth="1"/>
    <col min="11778" max="11778" width="16.44140625" style="5" customWidth="1"/>
    <col min="11779" max="11779" width="15.109375" style="5" bestFit="1" customWidth="1"/>
    <col min="11780" max="11780" width="14.109375" style="5" bestFit="1" customWidth="1"/>
    <col min="11781" max="11781" width="16.33203125" style="5" bestFit="1" customWidth="1"/>
    <col min="11782" max="11782" width="18.33203125" style="5" bestFit="1" customWidth="1"/>
    <col min="11783" max="11783" width="18" style="5" customWidth="1"/>
    <col min="11784" max="12032" width="11.44140625" style="5"/>
    <col min="12033" max="12033" width="68.5546875" style="5" bestFit="1" customWidth="1"/>
    <col min="12034" max="12034" width="16.44140625" style="5" customWidth="1"/>
    <col min="12035" max="12035" width="15.109375" style="5" bestFit="1" customWidth="1"/>
    <col min="12036" max="12036" width="14.109375" style="5" bestFit="1" customWidth="1"/>
    <col min="12037" max="12037" width="16.33203125" style="5" bestFit="1" customWidth="1"/>
    <col min="12038" max="12038" width="18.33203125" style="5" bestFit="1" customWidth="1"/>
    <col min="12039" max="12039" width="18" style="5" customWidth="1"/>
    <col min="12040" max="12288" width="11.44140625" style="5"/>
    <col min="12289" max="12289" width="68.5546875" style="5" bestFit="1" customWidth="1"/>
    <col min="12290" max="12290" width="16.44140625" style="5" customWidth="1"/>
    <col min="12291" max="12291" width="15.109375" style="5" bestFit="1" customWidth="1"/>
    <col min="12292" max="12292" width="14.109375" style="5" bestFit="1" customWidth="1"/>
    <col min="12293" max="12293" width="16.33203125" style="5" bestFit="1" customWidth="1"/>
    <col min="12294" max="12294" width="18.33203125" style="5" bestFit="1" customWidth="1"/>
    <col min="12295" max="12295" width="18" style="5" customWidth="1"/>
    <col min="12296" max="12544" width="11.44140625" style="5"/>
    <col min="12545" max="12545" width="68.5546875" style="5" bestFit="1" customWidth="1"/>
    <col min="12546" max="12546" width="16.44140625" style="5" customWidth="1"/>
    <col min="12547" max="12547" width="15.109375" style="5" bestFit="1" customWidth="1"/>
    <col min="12548" max="12548" width="14.109375" style="5" bestFit="1" customWidth="1"/>
    <col min="12549" max="12549" width="16.33203125" style="5" bestFit="1" customWidth="1"/>
    <col min="12550" max="12550" width="18.33203125" style="5" bestFit="1" customWidth="1"/>
    <col min="12551" max="12551" width="18" style="5" customWidth="1"/>
    <col min="12552" max="12800" width="11.44140625" style="5"/>
    <col min="12801" max="12801" width="68.5546875" style="5" bestFit="1" customWidth="1"/>
    <col min="12802" max="12802" width="16.44140625" style="5" customWidth="1"/>
    <col min="12803" max="12803" width="15.109375" style="5" bestFit="1" customWidth="1"/>
    <col min="12804" max="12804" width="14.109375" style="5" bestFit="1" customWidth="1"/>
    <col min="12805" max="12805" width="16.33203125" style="5" bestFit="1" customWidth="1"/>
    <col min="12806" max="12806" width="18.33203125" style="5" bestFit="1" customWidth="1"/>
    <col min="12807" max="12807" width="18" style="5" customWidth="1"/>
    <col min="12808" max="13056" width="11.44140625" style="5"/>
    <col min="13057" max="13057" width="68.5546875" style="5" bestFit="1" customWidth="1"/>
    <col min="13058" max="13058" width="16.44140625" style="5" customWidth="1"/>
    <col min="13059" max="13059" width="15.109375" style="5" bestFit="1" customWidth="1"/>
    <col min="13060" max="13060" width="14.109375" style="5" bestFit="1" customWidth="1"/>
    <col min="13061" max="13061" width="16.33203125" style="5" bestFit="1" customWidth="1"/>
    <col min="13062" max="13062" width="18.33203125" style="5" bestFit="1" customWidth="1"/>
    <col min="13063" max="13063" width="18" style="5" customWidth="1"/>
    <col min="13064" max="13312" width="11.44140625" style="5"/>
    <col min="13313" max="13313" width="68.5546875" style="5" bestFit="1" customWidth="1"/>
    <col min="13314" max="13314" width="16.44140625" style="5" customWidth="1"/>
    <col min="13315" max="13315" width="15.109375" style="5" bestFit="1" customWidth="1"/>
    <col min="13316" max="13316" width="14.109375" style="5" bestFit="1" customWidth="1"/>
    <col min="13317" max="13317" width="16.33203125" style="5" bestFit="1" customWidth="1"/>
    <col min="13318" max="13318" width="18.33203125" style="5" bestFit="1" customWidth="1"/>
    <col min="13319" max="13319" width="18" style="5" customWidth="1"/>
    <col min="13320" max="13568" width="11.44140625" style="5"/>
    <col min="13569" max="13569" width="68.5546875" style="5" bestFit="1" customWidth="1"/>
    <col min="13570" max="13570" width="16.44140625" style="5" customWidth="1"/>
    <col min="13571" max="13571" width="15.109375" style="5" bestFit="1" customWidth="1"/>
    <col min="13572" max="13572" width="14.109375" style="5" bestFit="1" customWidth="1"/>
    <col min="13573" max="13573" width="16.33203125" style="5" bestFit="1" customWidth="1"/>
    <col min="13574" max="13574" width="18.33203125" style="5" bestFit="1" customWidth="1"/>
    <col min="13575" max="13575" width="18" style="5" customWidth="1"/>
    <col min="13576" max="13824" width="11.44140625" style="5"/>
    <col min="13825" max="13825" width="68.5546875" style="5" bestFit="1" customWidth="1"/>
    <col min="13826" max="13826" width="16.44140625" style="5" customWidth="1"/>
    <col min="13827" max="13827" width="15.109375" style="5" bestFit="1" customWidth="1"/>
    <col min="13828" max="13828" width="14.109375" style="5" bestFit="1" customWidth="1"/>
    <col min="13829" max="13829" width="16.33203125" style="5" bestFit="1" customWidth="1"/>
    <col min="13830" max="13830" width="18.33203125" style="5" bestFit="1" customWidth="1"/>
    <col min="13831" max="13831" width="18" style="5" customWidth="1"/>
    <col min="13832" max="14080" width="11.44140625" style="5"/>
    <col min="14081" max="14081" width="68.5546875" style="5" bestFit="1" customWidth="1"/>
    <col min="14082" max="14082" width="16.44140625" style="5" customWidth="1"/>
    <col min="14083" max="14083" width="15.109375" style="5" bestFit="1" customWidth="1"/>
    <col min="14084" max="14084" width="14.109375" style="5" bestFit="1" customWidth="1"/>
    <col min="14085" max="14085" width="16.33203125" style="5" bestFit="1" customWidth="1"/>
    <col min="14086" max="14086" width="18.33203125" style="5" bestFit="1" customWidth="1"/>
    <col min="14087" max="14087" width="18" style="5" customWidth="1"/>
    <col min="14088" max="14336" width="11.44140625" style="5"/>
    <col min="14337" max="14337" width="68.5546875" style="5" bestFit="1" customWidth="1"/>
    <col min="14338" max="14338" width="16.44140625" style="5" customWidth="1"/>
    <col min="14339" max="14339" width="15.109375" style="5" bestFit="1" customWidth="1"/>
    <col min="14340" max="14340" width="14.109375" style="5" bestFit="1" customWidth="1"/>
    <col min="14341" max="14341" width="16.33203125" style="5" bestFit="1" customWidth="1"/>
    <col min="14342" max="14342" width="18.33203125" style="5" bestFit="1" customWidth="1"/>
    <col min="14343" max="14343" width="18" style="5" customWidth="1"/>
    <col min="14344" max="14592" width="11.44140625" style="5"/>
    <col min="14593" max="14593" width="68.5546875" style="5" bestFit="1" customWidth="1"/>
    <col min="14594" max="14594" width="16.44140625" style="5" customWidth="1"/>
    <col min="14595" max="14595" width="15.109375" style="5" bestFit="1" customWidth="1"/>
    <col min="14596" max="14596" width="14.109375" style="5" bestFit="1" customWidth="1"/>
    <col min="14597" max="14597" width="16.33203125" style="5" bestFit="1" customWidth="1"/>
    <col min="14598" max="14598" width="18.33203125" style="5" bestFit="1" customWidth="1"/>
    <col min="14599" max="14599" width="18" style="5" customWidth="1"/>
    <col min="14600" max="14848" width="11.44140625" style="5"/>
    <col min="14849" max="14849" width="68.5546875" style="5" bestFit="1" customWidth="1"/>
    <col min="14850" max="14850" width="16.44140625" style="5" customWidth="1"/>
    <col min="14851" max="14851" width="15.109375" style="5" bestFit="1" customWidth="1"/>
    <col min="14852" max="14852" width="14.109375" style="5" bestFit="1" customWidth="1"/>
    <col min="14853" max="14853" width="16.33203125" style="5" bestFit="1" customWidth="1"/>
    <col min="14854" max="14854" width="18.33203125" style="5" bestFit="1" customWidth="1"/>
    <col min="14855" max="14855" width="18" style="5" customWidth="1"/>
    <col min="14856" max="15104" width="11.44140625" style="5"/>
    <col min="15105" max="15105" width="68.5546875" style="5" bestFit="1" customWidth="1"/>
    <col min="15106" max="15106" width="16.44140625" style="5" customWidth="1"/>
    <col min="15107" max="15107" width="15.109375" style="5" bestFit="1" customWidth="1"/>
    <col min="15108" max="15108" width="14.109375" style="5" bestFit="1" customWidth="1"/>
    <col min="15109" max="15109" width="16.33203125" style="5" bestFit="1" customWidth="1"/>
    <col min="15110" max="15110" width="18.33203125" style="5" bestFit="1" customWidth="1"/>
    <col min="15111" max="15111" width="18" style="5" customWidth="1"/>
    <col min="15112" max="15360" width="11.44140625" style="5"/>
    <col min="15361" max="15361" width="68.5546875" style="5" bestFit="1" customWidth="1"/>
    <col min="15362" max="15362" width="16.44140625" style="5" customWidth="1"/>
    <col min="15363" max="15363" width="15.109375" style="5" bestFit="1" customWidth="1"/>
    <col min="15364" max="15364" width="14.109375" style="5" bestFit="1" customWidth="1"/>
    <col min="15365" max="15365" width="16.33203125" style="5" bestFit="1" customWidth="1"/>
    <col min="15366" max="15366" width="18.33203125" style="5" bestFit="1" customWidth="1"/>
    <col min="15367" max="15367" width="18" style="5" customWidth="1"/>
    <col min="15368" max="15616" width="11.44140625" style="5"/>
    <col min="15617" max="15617" width="68.5546875" style="5" bestFit="1" customWidth="1"/>
    <col min="15618" max="15618" width="16.44140625" style="5" customWidth="1"/>
    <col min="15619" max="15619" width="15.109375" style="5" bestFit="1" customWidth="1"/>
    <col min="15620" max="15620" width="14.109375" style="5" bestFit="1" customWidth="1"/>
    <col min="15621" max="15621" width="16.33203125" style="5" bestFit="1" customWidth="1"/>
    <col min="15622" max="15622" width="18.33203125" style="5" bestFit="1" customWidth="1"/>
    <col min="15623" max="15623" width="18" style="5" customWidth="1"/>
    <col min="15624" max="15872" width="11.44140625" style="5"/>
    <col min="15873" max="15873" width="68.5546875" style="5" bestFit="1" customWidth="1"/>
    <col min="15874" max="15874" width="16.44140625" style="5" customWidth="1"/>
    <col min="15875" max="15875" width="15.109375" style="5" bestFit="1" customWidth="1"/>
    <col min="15876" max="15876" width="14.109375" style="5" bestFit="1" customWidth="1"/>
    <col min="15877" max="15877" width="16.33203125" style="5" bestFit="1" customWidth="1"/>
    <col min="15878" max="15878" width="18.33203125" style="5" bestFit="1" customWidth="1"/>
    <col min="15879" max="15879" width="18" style="5" customWidth="1"/>
    <col min="15880" max="16128" width="11.44140625" style="5"/>
    <col min="16129" max="16129" width="68.5546875" style="5" bestFit="1" customWidth="1"/>
    <col min="16130" max="16130" width="16.44140625" style="5" customWidth="1"/>
    <col min="16131" max="16131" width="15.109375" style="5" bestFit="1" customWidth="1"/>
    <col min="16132" max="16132" width="14.109375" style="5" bestFit="1" customWidth="1"/>
    <col min="16133" max="16133" width="16.33203125" style="5" bestFit="1" customWidth="1"/>
    <col min="16134" max="16134" width="18.33203125" style="5" bestFit="1" customWidth="1"/>
    <col min="16135" max="16135" width="18" style="5" customWidth="1"/>
    <col min="16136" max="16384" width="11.44140625" style="5"/>
  </cols>
  <sheetData>
    <row r="1" spans="1:6" x14ac:dyDescent="0.3">
      <c r="A1" s="5" t="s">
        <v>5</v>
      </c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</row>
    <row r="2" spans="1:6" x14ac:dyDescent="0.3">
      <c r="A2" s="5" t="s">
        <v>11</v>
      </c>
      <c r="B2" s="5">
        <v>166000</v>
      </c>
      <c r="C2" s="5">
        <v>0</v>
      </c>
      <c r="D2" s="5">
        <v>0</v>
      </c>
      <c r="E2" s="5">
        <v>166000</v>
      </c>
      <c r="F2" s="5">
        <v>0</v>
      </c>
    </row>
    <row r="3" spans="1:6" x14ac:dyDescent="0.3">
      <c r="A3" s="5" t="s">
        <v>12</v>
      </c>
      <c r="B3" s="5">
        <v>41500</v>
      </c>
      <c r="C3" s="5">
        <v>0</v>
      </c>
      <c r="D3" s="5">
        <v>0</v>
      </c>
      <c r="E3" s="5">
        <v>41500</v>
      </c>
      <c r="F3" s="5">
        <v>0</v>
      </c>
    </row>
    <row r="4" spans="1:6" x14ac:dyDescent="0.3">
      <c r="A4" s="5" t="s">
        <v>13</v>
      </c>
      <c r="B4" s="5">
        <v>83000</v>
      </c>
      <c r="C4" s="5">
        <v>0</v>
      </c>
      <c r="D4" s="5">
        <v>0</v>
      </c>
      <c r="E4" s="5">
        <v>83000</v>
      </c>
      <c r="F4" s="5">
        <v>0</v>
      </c>
    </row>
    <row r="5" spans="1:6" x14ac:dyDescent="0.3">
      <c r="A5" s="5" t="s">
        <v>14</v>
      </c>
      <c r="B5" s="5">
        <v>2847369.72</v>
      </c>
      <c r="C5" s="5">
        <v>533629.52</v>
      </c>
      <c r="D5" s="5">
        <v>-164548</v>
      </c>
      <c r="E5" s="5">
        <v>3380999.24</v>
      </c>
      <c r="F5" s="5">
        <v>0</v>
      </c>
    </row>
    <row r="6" spans="1:6" x14ac:dyDescent="0.3">
      <c r="A6" s="5" t="s">
        <v>15</v>
      </c>
      <c r="B6" s="5">
        <v>83000</v>
      </c>
      <c r="C6" s="5">
        <v>0</v>
      </c>
      <c r="D6" s="5">
        <v>0</v>
      </c>
      <c r="E6" s="5">
        <v>83000</v>
      </c>
      <c r="F6" s="5">
        <v>0</v>
      </c>
    </row>
    <row r="7" spans="1:6" x14ac:dyDescent="0.3">
      <c r="A7" s="5" t="s">
        <v>16</v>
      </c>
      <c r="B7" s="5">
        <v>220000</v>
      </c>
      <c r="C7" s="5">
        <v>0</v>
      </c>
      <c r="D7" s="5">
        <v>0</v>
      </c>
      <c r="E7" s="5">
        <v>220000</v>
      </c>
      <c r="F7" s="5">
        <v>0</v>
      </c>
    </row>
    <row r="8" spans="1:6" x14ac:dyDescent="0.3">
      <c r="A8" s="5" t="s">
        <v>17</v>
      </c>
      <c r="B8" s="5">
        <v>35000</v>
      </c>
      <c r="C8" s="5">
        <v>0</v>
      </c>
      <c r="D8" s="5">
        <v>0</v>
      </c>
      <c r="E8" s="5">
        <v>35000</v>
      </c>
      <c r="F8" s="5">
        <v>0</v>
      </c>
    </row>
    <row r="9" spans="1:6" x14ac:dyDescent="0.3">
      <c r="A9" s="5" t="s">
        <v>18</v>
      </c>
      <c r="B9" s="5">
        <v>50000</v>
      </c>
      <c r="C9" s="5">
        <v>0</v>
      </c>
      <c r="D9" s="5">
        <v>0</v>
      </c>
      <c r="E9" s="5">
        <v>50000</v>
      </c>
      <c r="F9" s="5">
        <v>0</v>
      </c>
    </row>
    <row r="10" spans="1:6" x14ac:dyDescent="0.3">
      <c r="A10" s="5" t="s">
        <v>19</v>
      </c>
      <c r="B10" s="5">
        <v>321410.42</v>
      </c>
      <c r="C10" s="5">
        <v>723.66</v>
      </c>
      <c r="D10" s="5">
        <v>244.42</v>
      </c>
      <c r="E10" s="5">
        <v>322134.08</v>
      </c>
      <c r="F10" s="5">
        <v>0</v>
      </c>
    </row>
    <row r="11" spans="1:6" x14ac:dyDescent="0.3">
      <c r="A11" s="5" t="s">
        <v>20</v>
      </c>
      <c r="B11" s="5">
        <v>3962765.97</v>
      </c>
      <c r="C11" s="5">
        <v>-3575443.52</v>
      </c>
      <c r="D11" s="5">
        <v>-3974594.28</v>
      </c>
      <c r="E11" s="5">
        <v>387322.45</v>
      </c>
      <c r="F11" s="5">
        <v>0</v>
      </c>
    </row>
    <row r="12" spans="1:6" x14ac:dyDescent="0.3">
      <c r="A12" s="5" t="s">
        <v>21</v>
      </c>
      <c r="B12" s="5">
        <v>28119.87</v>
      </c>
      <c r="C12" s="5">
        <v>1154688.78</v>
      </c>
      <c r="D12" s="5">
        <v>-14326</v>
      </c>
      <c r="E12" s="5">
        <v>1182808.6499999999</v>
      </c>
      <c r="F12" s="5">
        <v>0</v>
      </c>
    </row>
    <row r="13" spans="1:6" x14ac:dyDescent="0.3">
      <c r="A13" s="5" t="s">
        <v>22</v>
      </c>
      <c r="B13" s="5">
        <v>2760.01</v>
      </c>
      <c r="C13" s="5">
        <v>0</v>
      </c>
      <c r="D13" s="5">
        <v>0</v>
      </c>
      <c r="E13" s="5">
        <v>2760.01</v>
      </c>
      <c r="F13" s="5">
        <v>0</v>
      </c>
    </row>
    <row r="14" spans="1:6" x14ac:dyDescent="0.3">
      <c r="A14" s="5" t="s">
        <v>23</v>
      </c>
      <c r="B14" s="5">
        <v>54876.480000000003</v>
      </c>
      <c r="C14" s="5">
        <v>160748.13</v>
      </c>
      <c r="D14" s="5">
        <v>40736.559999999998</v>
      </c>
      <c r="E14" s="5">
        <v>215624.61</v>
      </c>
      <c r="F14" s="5">
        <v>0</v>
      </c>
    </row>
    <row r="15" spans="1:6" x14ac:dyDescent="0.3">
      <c r="A15" s="5" t="s">
        <v>24</v>
      </c>
      <c r="B15" s="5">
        <v>3121.53</v>
      </c>
      <c r="C15" s="5">
        <v>0.09</v>
      </c>
      <c r="D15" s="5">
        <v>0.03</v>
      </c>
      <c r="E15" s="5">
        <v>3121.62</v>
      </c>
      <c r="F15" s="5">
        <v>0</v>
      </c>
    </row>
    <row r="16" spans="1:6" x14ac:dyDescent="0.3">
      <c r="A16" s="5" t="s">
        <v>25</v>
      </c>
      <c r="B16" s="5">
        <v>269080.25</v>
      </c>
      <c r="C16" s="5">
        <v>74948.55</v>
      </c>
      <c r="D16" s="5">
        <v>27526.400000000001</v>
      </c>
      <c r="E16" s="5">
        <v>344028.8</v>
      </c>
      <c r="F16" s="5">
        <v>0</v>
      </c>
    </row>
    <row r="17" spans="1:6" x14ac:dyDescent="0.3">
      <c r="A17" s="5" t="s">
        <v>26</v>
      </c>
      <c r="B17" s="5">
        <v>2964314.53</v>
      </c>
      <c r="C17" s="5">
        <v>480979.84</v>
      </c>
      <c r="D17" s="5">
        <v>230605.97</v>
      </c>
      <c r="E17" s="5">
        <v>3445294.37</v>
      </c>
      <c r="F17" s="5">
        <v>0</v>
      </c>
    </row>
    <row r="18" spans="1:6" x14ac:dyDescent="0.3">
      <c r="A18" s="5" t="s">
        <v>27</v>
      </c>
      <c r="B18" s="5">
        <v>6125788.4800000004</v>
      </c>
      <c r="C18" s="5">
        <v>-3289168.2</v>
      </c>
      <c r="D18" s="5">
        <v>-1336528.29</v>
      </c>
      <c r="E18" s="5">
        <v>2836620.28</v>
      </c>
      <c r="F18" s="5">
        <v>0</v>
      </c>
    </row>
    <row r="19" spans="1:6" x14ac:dyDescent="0.3">
      <c r="A19" s="5" t="s">
        <v>28</v>
      </c>
      <c r="B19" s="5">
        <v>7883.31</v>
      </c>
      <c r="C19" s="5">
        <v>-7883.31</v>
      </c>
      <c r="D19" s="5">
        <v>0</v>
      </c>
      <c r="E19" s="5">
        <v>0</v>
      </c>
      <c r="F19" s="5">
        <v>0</v>
      </c>
    </row>
    <row r="20" spans="1:6" x14ac:dyDescent="0.3">
      <c r="A20" s="5" t="s">
        <v>29</v>
      </c>
      <c r="B20" s="5">
        <v>16429.75</v>
      </c>
      <c r="C20" s="5">
        <v>-16429.75</v>
      </c>
      <c r="D20" s="5">
        <v>0</v>
      </c>
      <c r="E20" s="5">
        <v>0</v>
      </c>
      <c r="F20" s="5">
        <v>0</v>
      </c>
    </row>
    <row r="21" spans="1:6" x14ac:dyDescent="0.3">
      <c r="A21" s="5" t="s">
        <v>30</v>
      </c>
      <c r="B21" s="5">
        <v>8836.64</v>
      </c>
      <c r="C21" s="5">
        <v>-8836.64</v>
      </c>
      <c r="D21" s="5">
        <v>0</v>
      </c>
      <c r="E21" s="5">
        <v>0</v>
      </c>
      <c r="F21" s="5">
        <v>0</v>
      </c>
    </row>
    <row r="22" spans="1:6" x14ac:dyDescent="0.3">
      <c r="A22" s="5" t="s">
        <v>31</v>
      </c>
      <c r="B22" s="5">
        <v>188790.27</v>
      </c>
      <c r="C22" s="5">
        <v>-188790.27</v>
      </c>
      <c r="D22" s="5">
        <v>0</v>
      </c>
      <c r="E22" s="5">
        <v>0</v>
      </c>
      <c r="F22" s="5">
        <v>0</v>
      </c>
    </row>
    <row r="23" spans="1:6" x14ac:dyDescent="0.3">
      <c r="A23" s="5" t="s">
        <v>32</v>
      </c>
      <c r="B23" s="5">
        <v>1491443.69</v>
      </c>
      <c r="C23" s="5">
        <v>-1491443.69</v>
      </c>
      <c r="D23" s="5">
        <v>0</v>
      </c>
      <c r="E23" s="5">
        <v>0</v>
      </c>
      <c r="F23" s="5">
        <v>0</v>
      </c>
    </row>
    <row r="24" spans="1:6" x14ac:dyDescent="0.3">
      <c r="A24" s="5" t="s">
        <v>33</v>
      </c>
      <c r="B24" s="5">
        <v>812226.97</v>
      </c>
      <c r="C24" s="5">
        <v>-812226.97</v>
      </c>
      <c r="D24" s="5">
        <v>0</v>
      </c>
      <c r="E24" s="5">
        <v>0</v>
      </c>
      <c r="F24" s="5">
        <v>0</v>
      </c>
    </row>
    <row r="25" spans="1:6" x14ac:dyDescent="0.3">
      <c r="A25" s="5" t="s">
        <v>34</v>
      </c>
      <c r="B25" s="5">
        <v>7038.97</v>
      </c>
      <c r="C25" s="5">
        <v>-64.13</v>
      </c>
      <c r="D25" s="5">
        <v>-175.53</v>
      </c>
      <c r="E25" s="5">
        <v>6974.84</v>
      </c>
      <c r="F25" s="5">
        <v>0</v>
      </c>
    </row>
    <row r="26" spans="1:6" x14ac:dyDescent="0.3">
      <c r="A26" s="5" t="s">
        <v>35</v>
      </c>
      <c r="B26" s="5">
        <v>616663.94999999995</v>
      </c>
      <c r="C26" s="5">
        <v>105196.25</v>
      </c>
      <c r="D26" s="5">
        <v>32278.13</v>
      </c>
      <c r="E26" s="5">
        <v>721860.2</v>
      </c>
      <c r="F26" s="5">
        <v>0</v>
      </c>
    </row>
    <row r="27" spans="1:6" x14ac:dyDescent="0.3">
      <c r="A27" s="5" t="s">
        <v>36</v>
      </c>
      <c r="B27" s="5">
        <v>126549.8</v>
      </c>
      <c r="C27" s="5">
        <v>0</v>
      </c>
      <c r="D27" s="5">
        <v>0</v>
      </c>
      <c r="E27" s="5">
        <v>126549.8</v>
      </c>
      <c r="F27" s="5">
        <v>0</v>
      </c>
    </row>
    <row r="28" spans="1:6" x14ac:dyDescent="0.3">
      <c r="A28" s="5" t="s">
        <v>37</v>
      </c>
      <c r="B28" s="5">
        <v>96075.88</v>
      </c>
      <c r="C28" s="5">
        <v>5466</v>
      </c>
      <c r="D28" s="5">
        <v>1919</v>
      </c>
      <c r="E28" s="5">
        <v>101541.88</v>
      </c>
      <c r="F28" s="5">
        <v>0</v>
      </c>
    </row>
    <row r="29" spans="1:6" x14ac:dyDescent="0.3">
      <c r="A29" s="5" t="s">
        <v>38</v>
      </c>
      <c r="B29" s="5">
        <v>0</v>
      </c>
      <c r="C29" s="5">
        <v>4334433.57</v>
      </c>
      <c r="D29" s="5">
        <v>4334433.57</v>
      </c>
      <c r="E29" s="5">
        <v>4334433.57</v>
      </c>
      <c r="F29" s="5">
        <v>0</v>
      </c>
    </row>
    <row r="30" spans="1:6" x14ac:dyDescent="0.3">
      <c r="A30" s="5" t="s">
        <v>39</v>
      </c>
      <c r="B30" s="5">
        <v>140031461.65000001</v>
      </c>
      <c r="C30" s="5">
        <v>-8046263.5</v>
      </c>
      <c r="D30" s="5">
        <v>4577980.07</v>
      </c>
      <c r="E30" s="5">
        <v>131985198.15000001</v>
      </c>
      <c r="F30" s="5">
        <v>0</v>
      </c>
    </row>
    <row r="31" spans="1:6" x14ac:dyDescent="0.3">
      <c r="A31" s="5" t="s">
        <v>40</v>
      </c>
      <c r="B31" s="5">
        <v>20194051.84</v>
      </c>
      <c r="C31" s="5">
        <v>18057498.100000001</v>
      </c>
      <c r="D31" s="5">
        <v>-181803.44</v>
      </c>
      <c r="E31" s="5">
        <v>38251549.939999998</v>
      </c>
      <c r="F31" s="5">
        <v>0</v>
      </c>
    </row>
    <row r="32" spans="1:6" x14ac:dyDescent="0.3">
      <c r="A32" s="5" t="s">
        <v>41</v>
      </c>
      <c r="B32" s="5">
        <v>34455616.130000003</v>
      </c>
      <c r="C32" s="5">
        <v>1806619.91</v>
      </c>
      <c r="D32" s="5">
        <v>592328.24</v>
      </c>
      <c r="E32" s="5">
        <v>36262236.039999999</v>
      </c>
      <c r="F32" s="5">
        <v>0</v>
      </c>
    </row>
    <row r="33" spans="1:6" x14ac:dyDescent="0.3">
      <c r="A33" s="5" t="s">
        <v>42</v>
      </c>
      <c r="B33" s="5">
        <v>945794.96</v>
      </c>
      <c r="C33" s="5">
        <v>23195.1</v>
      </c>
      <c r="D33" s="5">
        <v>7819.87</v>
      </c>
      <c r="E33" s="5">
        <v>968990.06</v>
      </c>
      <c r="F33" s="5">
        <v>0</v>
      </c>
    </row>
    <row r="34" spans="1:6" x14ac:dyDescent="0.3">
      <c r="A34" s="5" t="s">
        <v>43</v>
      </c>
      <c r="B34" s="5">
        <v>320264.33</v>
      </c>
      <c r="C34" s="5">
        <v>7854.31</v>
      </c>
      <c r="D34" s="5">
        <v>2647.96</v>
      </c>
      <c r="E34" s="5">
        <v>328118.64</v>
      </c>
      <c r="F34" s="5">
        <v>0</v>
      </c>
    </row>
    <row r="35" spans="1:6" x14ac:dyDescent="0.3">
      <c r="A35" s="5" t="s">
        <v>44</v>
      </c>
      <c r="B35" s="5">
        <v>10728933.65</v>
      </c>
      <c r="C35" s="5">
        <v>263121.11</v>
      </c>
      <c r="D35" s="5">
        <v>88707.21</v>
      </c>
      <c r="E35" s="5">
        <v>10992054.76</v>
      </c>
      <c r="F35" s="5">
        <v>0</v>
      </c>
    </row>
    <row r="36" spans="1:6" x14ac:dyDescent="0.3">
      <c r="A36" s="5" t="s">
        <v>45</v>
      </c>
      <c r="B36" s="5">
        <v>21638854.329999998</v>
      </c>
      <c r="C36" s="5">
        <v>2776981.42</v>
      </c>
      <c r="D36" s="5">
        <v>1145415.8799999999</v>
      </c>
      <c r="E36" s="5">
        <v>24415835.75</v>
      </c>
      <c r="F36" s="5">
        <v>0</v>
      </c>
    </row>
    <row r="37" spans="1:6" x14ac:dyDescent="0.3">
      <c r="A37" s="5" t="s">
        <v>46</v>
      </c>
      <c r="B37" s="5">
        <v>608771.35</v>
      </c>
      <c r="C37" s="5">
        <v>2112500.0299999998</v>
      </c>
      <c r="D37" s="5">
        <v>890246.5</v>
      </c>
      <c r="E37" s="5">
        <v>2721271.38</v>
      </c>
      <c r="F37" s="5">
        <v>0</v>
      </c>
    </row>
    <row r="38" spans="1:6" x14ac:dyDescent="0.3">
      <c r="A38" s="5" t="s">
        <v>47</v>
      </c>
      <c r="B38" s="5">
        <v>10053679.24</v>
      </c>
      <c r="C38" s="5">
        <v>-1771312.16</v>
      </c>
      <c r="D38" s="5">
        <v>66240.19</v>
      </c>
      <c r="E38" s="5">
        <v>8282367.0800000001</v>
      </c>
      <c r="F38" s="5">
        <v>0</v>
      </c>
    </row>
    <row r="39" spans="1:6" x14ac:dyDescent="0.3">
      <c r="A39" s="5" t="s">
        <v>48</v>
      </c>
      <c r="B39" s="5">
        <v>588092.80000000005</v>
      </c>
      <c r="C39" s="5">
        <v>-1002</v>
      </c>
      <c r="D39" s="5">
        <v>0</v>
      </c>
      <c r="E39" s="5">
        <v>587090.80000000005</v>
      </c>
      <c r="F39" s="5">
        <v>0</v>
      </c>
    </row>
    <row r="40" spans="1:6" x14ac:dyDescent="0.3">
      <c r="A40" s="5" t="s">
        <v>49</v>
      </c>
      <c r="B40" s="5">
        <v>3.67</v>
      </c>
      <c r="C40" s="5">
        <v>0</v>
      </c>
      <c r="D40" s="5">
        <v>0</v>
      </c>
      <c r="E40" s="5">
        <v>3.67</v>
      </c>
      <c r="F40" s="5">
        <v>0</v>
      </c>
    </row>
    <row r="41" spans="1:6" x14ac:dyDescent="0.3">
      <c r="A41" s="5" t="s">
        <v>50</v>
      </c>
      <c r="B41" s="5">
        <v>407.57</v>
      </c>
      <c r="C41" s="5">
        <v>-71.84</v>
      </c>
      <c r="D41" s="5">
        <v>24.63</v>
      </c>
      <c r="E41" s="5">
        <v>335.73</v>
      </c>
      <c r="F41" s="5">
        <v>0</v>
      </c>
    </row>
    <row r="42" spans="1:6" x14ac:dyDescent="0.3">
      <c r="A42" s="5" t="s">
        <v>51</v>
      </c>
      <c r="B42" s="5">
        <v>99.39</v>
      </c>
      <c r="C42" s="5">
        <v>-124.13</v>
      </c>
      <c r="D42" s="5">
        <v>-136</v>
      </c>
      <c r="E42" s="5">
        <v>0</v>
      </c>
      <c r="F42" s="5">
        <v>-24.74</v>
      </c>
    </row>
    <row r="43" spans="1:6" x14ac:dyDescent="0.3">
      <c r="A43" s="5" t="s">
        <v>52</v>
      </c>
      <c r="B43" s="5">
        <v>1358807.48</v>
      </c>
      <c r="C43" s="5">
        <v>-439.35</v>
      </c>
      <c r="D43" s="5">
        <v>0</v>
      </c>
      <c r="E43" s="5">
        <v>1358368.13</v>
      </c>
      <c r="F43" s="5">
        <v>0</v>
      </c>
    </row>
    <row r="44" spans="1:6" x14ac:dyDescent="0.3">
      <c r="A44" s="5" t="s">
        <v>53</v>
      </c>
      <c r="B44" s="5">
        <v>5635555.4500000002</v>
      </c>
      <c r="C44" s="5">
        <v>-60484.9</v>
      </c>
      <c r="D44" s="5">
        <v>-69241.259999999995</v>
      </c>
      <c r="E44" s="5">
        <v>5575070.5499999998</v>
      </c>
      <c r="F44" s="5">
        <v>0</v>
      </c>
    </row>
    <row r="45" spans="1:6" x14ac:dyDescent="0.3">
      <c r="A45" s="5" t="s">
        <v>54</v>
      </c>
      <c r="B45" s="5">
        <v>0</v>
      </c>
      <c r="C45" s="5">
        <v>1686.22</v>
      </c>
      <c r="D45" s="5">
        <v>0</v>
      </c>
      <c r="E45" s="5">
        <v>1686.22</v>
      </c>
      <c r="F45" s="5">
        <v>0</v>
      </c>
    </row>
    <row r="46" spans="1:6" x14ac:dyDescent="0.3">
      <c r="A46" s="5" t="s">
        <v>55</v>
      </c>
      <c r="B46" s="5">
        <v>37000</v>
      </c>
      <c r="C46" s="5">
        <v>278000</v>
      </c>
      <c r="D46" s="5">
        <v>3000</v>
      </c>
      <c r="E46" s="5">
        <v>315000</v>
      </c>
      <c r="F46" s="5">
        <v>0</v>
      </c>
    </row>
    <row r="47" spans="1:6" x14ac:dyDescent="0.3">
      <c r="A47" s="5" t="s">
        <v>56</v>
      </c>
      <c r="B47" s="5">
        <v>0</v>
      </c>
      <c r="C47" s="5">
        <v>15000</v>
      </c>
      <c r="D47" s="5">
        <v>0</v>
      </c>
      <c r="E47" s="5">
        <v>15000</v>
      </c>
      <c r="F47" s="5">
        <v>0</v>
      </c>
    </row>
    <row r="48" spans="1:6" x14ac:dyDescent="0.3">
      <c r="A48" s="5" t="s">
        <v>57</v>
      </c>
      <c r="B48" s="5">
        <v>27863.200000000001</v>
      </c>
      <c r="C48" s="5">
        <v>-27863.200000000001</v>
      </c>
      <c r="D48" s="5">
        <v>0</v>
      </c>
      <c r="E48" s="5">
        <v>0</v>
      </c>
      <c r="F48" s="5">
        <v>0</v>
      </c>
    </row>
    <row r="49" spans="1:6" x14ac:dyDescent="0.3">
      <c r="A49" s="5" t="s">
        <v>58</v>
      </c>
      <c r="B49" s="5">
        <v>464</v>
      </c>
      <c r="C49" s="5">
        <v>0</v>
      </c>
      <c r="D49" s="5">
        <v>0</v>
      </c>
      <c r="E49" s="5">
        <v>464</v>
      </c>
      <c r="F49" s="5">
        <v>0</v>
      </c>
    </row>
    <row r="50" spans="1:6" x14ac:dyDescent="0.3">
      <c r="A50" s="5" t="s">
        <v>59</v>
      </c>
      <c r="B50" s="5">
        <v>35840.85</v>
      </c>
      <c r="C50" s="5">
        <v>56528.81</v>
      </c>
      <c r="D50" s="5">
        <v>18947.53</v>
      </c>
      <c r="E50" s="5">
        <v>92369.66</v>
      </c>
      <c r="F50" s="5">
        <v>0</v>
      </c>
    </row>
    <row r="51" spans="1:6" x14ac:dyDescent="0.3">
      <c r="A51" s="5" t="s">
        <v>60</v>
      </c>
      <c r="B51" s="5">
        <v>717500</v>
      </c>
      <c r="C51" s="5">
        <v>0</v>
      </c>
      <c r="D51" s="5">
        <v>0</v>
      </c>
      <c r="E51" s="5">
        <v>717500</v>
      </c>
      <c r="F51" s="5">
        <v>0</v>
      </c>
    </row>
    <row r="52" spans="1:6" x14ac:dyDescent="0.3">
      <c r="A52" s="5" t="s">
        <v>61</v>
      </c>
      <c r="B52" s="5">
        <v>7449514.5700000003</v>
      </c>
      <c r="C52" s="5">
        <v>-3663456.03</v>
      </c>
      <c r="D52" s="5">
        <v>-1483490.05</v>
      </c>
      <c r="E52" s="5">
        <v>3786058.54</v>
      </c>
      <c r="F52" s="5">
        <v>0</v>
      </c>
    </row>
    <row r="53" spans="1:6" x14ac:dyDescent="0.3">
      <c r="A53" s="5" t="s">
        <v>62</v>
      </c>
      <c r="B53" s="5">
        <v>377531.52</v>
      </c>
      <c r="C53" s="5">
        <v>69560.210000000006</v>
      </c>
      <c r="D53" s="5">
        <v>125599.78</v>
      </c>
      <c r="E53" s="5">
        <v>447091.73</v>
      </c>
      <c r="F53" s="5">
        <v>0</v>
      </c>
    </row>
    <row r="54" spans="1:6" x14ac:dyDescent="0.3">
      <c r="A54" s="5" t="s">
        <v>63</v>
      </c>
      <c r="B54" s="5">
        <v>110004.19</v>
      </c>
      <c r="C54" s="5">
        <v>-6631.43</v>
      </c>
      <c r="D54" s="5">
        <v>-15165.55</v>
      </c>
      <c r="E54" s="5">
        <v>103372.76</v>
      </c>
      <c r="F54" s="5">
        <v>0</v>
      </c>
    </row>
    <row r="55" spans="1:6" x14ac:dyDescent="0.3">
      <c r="A55" s="5" t="s">
        <v>64</v>
      </c>
      <c r="B55" s="5">
        <v>11871.55</v>
      </c>
      <c r="C55" s="5">
        <v>39429.129999999997</v>
      </c>
      <c r="D55" s="5">
        <v>4318.6499999999996</v>
      </c>
      <c r="E55" s="5">
        <v>51300.68</v>
      </c>
      <c r="F55" s="5">
        <v>0</v>
      </c>
    </row>
    <row r="56" spans="1:6" x14ac:dyDescent="0.3">
      <c r="A56" s="5" t="s">
        <v>65</v>
      </c>
      <c r="B56" s="5">
        <v>10.67</v>
      </c>
      <c r="C56" s="5">
        <v>0</v>
      </c>
      <c r="D56" s="5">
        <v>0</v>
      </c>
      <c r="E56" s="5">
        <v>10.67</v>
      </c>
      <c r="F56" s="5">
        <v>0</v>
      </c>
    </row>
    <row r="57" spans="1:6" x14ac:dyDescent="0.3">
      <c r="A57" s="5" t="s">
        <v>66</v>
      </c>
      <c r="B57" s="5">
        <v>7189.65</v>
      </c>
      <c r="C57" s="5">
        <v>-6206.92</v>
      </c>
      <c r="D57" s="5">
        <v>0</v>
      </c>
      <c r="E57" s="5">
        <v>982.73</v>
      </c>
      <c r="F57" s="5">
        <v>0</v>
      </c>
    </row>
    <row r="58" spans="1:6" x14ac:dyDescent="0.3">
      <c r="A58" s="5" t="s">
        <v>67</v>
      </c>
      <c r="B58" s="5">
        <v>1605076.26</v>
      </c>
      <c r="C58" s="5">
        <v>-194890.01</v>
      </c>
      <c r="D58" s="5">
        <v>-49260.37</v>
      </c>
      <c r="E58" s="5">
        <v>1410186.25</v>
      </c>
      <c r="F58" s="5">
        <v>0</v>
      </c>
    </row>
    <row r="59" spans="1:6" x14ac:dyDescent="0.3">
      <c r="A59" s="5" t="s">
        <v>68</v>
      </c>
      <c r="B59" s="5">
        <v>160689.26</v>
      </c>
      <c r="C59" s="5">
        <v>-78875.399999999994</v>
      </c>
      <c r="D59" s="5">
        <v>-967.58</v>
      </c>
      <c r="E59" s="5">
        <v>81813.86</v>
      </c>
      <c r="F59" s="5">
        <v>0</v>
      </c>
    </row>
    <row r="60" spans="1:6" x14ac:dyDescent="0.3">
      <c r="A60" s="5" t="s">
        <v>69</v>
      </c>
      <c r="B60" s="5">
        <v>6557657.7800000003</v>
      </c>
      <c r="C60" s="5">
        <v>-1590092.18</v>
      </c>
      <c r="D60" s="5">
        <v>-29229.62</v>
      </c>
      <c r="E60" s="5">
        <v>4967565.5999999996</v>
      </c>
      <c r="F60" s="5">
        <v>0</v>
      </c>
    </row>
    <row r="61" spans="1:6" x14ac:dyDescent="0.3">
      <c r="A61" s="5" t="s">
        <v>70</v>
      </c>
      <c r="B61" s="5">
        <v>29376</v>
      </c>
      <c r="C61" s="5">
        <v>28928</v>
      </c>
      <c r="D61" s="5">
        <v>24480</v>
      </c>
      <c r="E61" s="5">
        <v>58304</v>
      </c>
      <c r="F61" s="5">
        <v>0</v>
      </c>
    </row>
    <row r="62" spans="1:6" x14ac:dyDescent="0.3">
      <c r="A62" s="5" t="s">
        <v>71</v>
      </c>
      <c r="B62" s="5">
        <v>258824.41</v>
      </c>
      <c r="C62" s="5">
        <v>-117267.36</v>
      </c>
      <c r="D62" s="5">
        <v>-51881.09</v>
      </c>
      <c r="E62" s="5">
        <v>141557.04999999999</v>
      </c>
      <c r="F62" s="5">
        <v>0</v>
      </c>
    </row>
    <row r="63" spans="1:6" x14ac:dyDescent="0.3">
      <c r="A63" s="5" t="s">
        <v>72</v>
      </c>
      <c r="B63" s="5">
        <v>106662.95</v>
      </c>
      <c r="C63" s="5">
        <v>74828.37</v>
      </c>
      <c r="D63" s="5">
        <v>-19275.919999999998</v>
      </c>
      <c r="E63" s="5">
        <v>181491.32</v>
      </c>
      <c r="F63" s="5">
        <v>0</v>
      </c>
    </row>
    <row r="64" spans="1:6" x14ac:dyDescent="0.3">
      <c r="A64" s="5" t="s">
        <v>73</v>
      </c>
      <c r="B64" s="5">
        <v>119567.44</v>
      </c>
      <c r="C64" s="5">
        <v>-32990.339999999997</v>
      </c>
      <c r="D64" s="5">
        <v>-7513.82</v>
      </c>
      <c r="E64" s="5">
        <v>86577.1</v>
      </c>
      <c r="F64" s="5">
        <v>0</v>
      </c>
    </row>
    <row r="65" spans="1:6" x14ac:dyDescent="0.3">
      <c r="A65" s="5" t="s">
        <v>74</v>
      </c>
      <c r="B65" s="5">
        <v>260777.23</v>
      </c>
      <c r="C65" s="5">
        <v>5864.19</v>
      </c>
      <c r="D65" s="5">
        <v>-18837.849999999999</v>
      </c>
      <c r="E65" s="5">
        <v>266641.42</v>
      </c>
      <c r="F65" s="5">
        <v>0</v>
      </c>
    </row>
    <row r="66" spans="1:6" x14ac:dyDescent="0.3">
      <c r="A66" s="5" t="s">
        <v>75</v>
      </c>
      <c r="B66" s="5">
        <v>1534.68</v>
      </c>
      <c r="C66" s="5">
        <v>0</v>
      </c>
      <c r="D66" s="5">
        <v>0</v>
      </c>
      <c r="E66" s="5">
        <v>1534.68</v>
      </c>
      <c r="F66" s="5">
        <v>0</v>
      </c>
    </row>
    <row r="67" spans="1:6" x14ac:dyDescent="0.3">
      <c r="A67" s="5" t="s">
        <v>76</v>
      </c>
      <c r="B67" s="5">
        <v>194540.36</v>
      </c>
      <c r="C67" s="5">
        <v>-40804.78</v>
      </c>
      <c r="D67" s="5">
        <v>14285.3</v>
      </c>
      <c r="E67" s="5">
        <v>153735.57999999999</v>
      </c>
      <c r="F67" s="5">
        <v>0</v>
      </c>
    </row>
    <row r="68" spans="1:6" x14ac:dyDescent="0.3">
      <c r="A68" s="5" t="s">
        <v>77</v>
      </c>
      <c r="B68" s="5">
        <v>314279.14</v>
      </c>
      <c r="C68" s="5">
        <v>-11572.17</v>
      </c>
      <c r="D68" s="5">
        <v>10874.48</v>
      </c>
      <c r="E68" s="5">
        <v>302706.96999999997</v>
      </c>
      <c r="F68" s="5">
        <v>0</v>
      </c>
    </row>
    <row r="69" spans="1:6" x14ac:dyDescent="0.3">
      <c r="A69" s="5" t="s">
        <v>78</v>
      </c>
      <c r="B69" s="5">
        <v>3336465.13</v>
      </c>
      <c r="C69" s="5">
        <v>-1099001.54</v>
      </c>
      <c r="D69" s="5">
        <v>-43692.959999999999</v>
      </c>
      <c r="E69" s="5">
        <v>2237463.59</v>
      </c>
      <c r="F69" s="5">
        <v>0</v>
      </c>
    </row>
    <row r="70" spans="1:6" x14ac:dyDescent="0.3">
      <c r="A70" s="5" t="s">
        <v>79</v>
      </c>
      <c r="B70" s="5">
        <v>9356593.9800000004</v>
      </c>
      <c r="C70" s="5">
        <v>-1041724.62</v>
      </c>
      <c r="D70" s="5">
        <v>0</v>
      </c>
      <c r="E70" s="5">
        <v>8314869.3600000003</v>
      </c>
      <c r="F70" s="5">
        <v>0</v>
      </c>
    </row>
    <row r="71" spans="1:6" x14ac:dyDescent="0.3">
      <c r="A71" s="5" t="s">
        <v>406</v>
      </c>
      <c r="B71" s="5">
        <v>0</v>
      </c>
      <c r="C71" s="5">
        <v>2723101.22</v>
      </c>
      <c r="D71" s="5">
        <v>0</v>
      </c>
      <c r="E71" s="5">
        <v>2723101.22</v>
      </c>
      <c r="F71" s="5">
        <v>0</v>
      </c>
    </row>
    <row r="72" spans="1:6" x14ac:dyDescent="0.3">
      <c r="A72" s="6" t="s">
        <v>80</v>
      </c>
      <c r="B72" s="6">
        <v>32207208.289999999</v>
      </c>
      <c r="C72" s="6">
        <v>706658.68</v>
      </c>
      <c r="D72" s="6">
        <v>0</v>
      </c>
      <c r="E72" s="6">
        <v>32913866.969999999</v>
      </c>
      <c r="F72" s="5">
        <v>0</v>
      </c>
    </row>
    <row r="73" spans="1:6" x14ac:dyDescent="0.3">
      <c r="A73" s="6" t="s">
        <v>81</v>
      </c>
      <c r="B73" s="6">
        <v>31453618.239999998</v>
      </c>
      <c r="C73" s="6">
        <v>0</v>
      </c>
      <c r="D73" s="6">
        <v>0</v>
      </c>
      <c r="E73" s="6">
        <v>31453618.239999998</v>
      </c>
      <c r="F73" s="5">
        <v>0</v>
      </c>
    </row>
    <row r="74" spans="1:6" x14ac:dyDescent="0.3">
      <c r="A74" s="7" t="s">
        <v>82</v>
      </c>
      <c r="B74" s="7">
        <v>97230</v>
      </c>
      <c r="C74" s="7">
        <v>0</v>
      </c>
      <c r="D74" s="7">
        <v>0</v>
      </c>
      <c r="E74" s="7">
        <v>97230</v>
      </c>
      <c r="F74" s="5">
        <v>0</v>
      </c>
    </row>
    <row r="75" spans="1:6" x14ac:dyDescent="0.3">
      <c r="A75" s="7" t="s">
        <v>83</v>
      </c>
      <c r="B75" s="7">
        <v>45304730.409999996</v>
      </c>
      <c r="C75" s="7">
        <v>12970760.939999999</v>
      </c>
      <c r="D75" s="7">
        <v>5237228.67</v>
      </c>
      <c r="E75" s="7">
        <v>58275491.350000001</v>
      </c>
      <c r="F75" s="5">
        <v>0</v>
      </c>
    </row>
    <row r="76" spans="1:6" x14ac:dyDescent="0.3">
      <c r="A76" s="7" t="s">
        <v>84</v>
      </c>
      <c r="B76" s="7">
        <v>3706763.92</v>
      </c>
      <c r="C76" s="7">
        <v>770877.02</v>
      </c>
      <c r="D76" s="7">
        <v>317775.01</v>
      </c>
      <c r="E76" s="7">
        <v>4477640.9400000004</v>
      </c>
      <c r="F76" s="5">
        <v>0</v>
      </c>
    </row>
    <row r="77" spans="1:6" x14ac:dyDescent="0.3">
      <c r="A77" s="7" t="s">
        <v>85</v>
      </c>
      <c r="B77" s="7">
        <v>13228853.74</v>
      </c>
      <c r="C77" s="7">
        <v>0</v>
      </c>
      <c r="D77" s="7">
        <v>0</v>
      </c>
      <c r="E77" s="7">
        <v>13228853.74</v>
      </c>
      <c r="F77" s="5">
        <v>0</v>
      </c>
    </row>
    <row r="78" spans="1:6" x14ac:dyDescent="0.3">
      <c r="A78" s="7" t="s">
        <v>86</v>
      </c>
      <c r="B78" s="7">
        <v>171988.77</v>
      </c>
      <c r="C78" s="7">
        <v>0</v>
      </c>
      <c r="D78" s="7">
        <v>0</v>
      </c>
      <c r="E78" s="7">
        <v>171988.77</v>
      </c>
      <c r="F78" s="5">
        <v>0</v>
      </c>
    </row>
    <row r="79" spans="1:6" x14ac:dyDescent="0.3">
      <c r="A79" s="7" t="s">
        <v>87</v>
      </c>
      <c r="B79" s="7">
        <v>442519.11</v>
      </c>
      <c r="C79" s="7">
        <v>0</v>
      </c>
      <c r="D79" s="7">
        <v>0</v>
      </c>
      <c r="E79" s="7">
        <v>442519.11</v>
      </c>
      <c r="F79" s="5">
        <v>0</v>
      </c>
    </row>
    <row r="80" spans="1:6" x14ac:dyDescent="0.3">
      <c r="A80" s="6" t="s">
        <v>88</v>
      </c>
      <c r="B80" s="6">
        <v>403984328.54000002</v>
      </c>
      <c r="C80" s="6">
        <v>0</v>
      </c>
      <c r="D80" s="6">
        <v>0</v>
      </c>
      <c r="E80" s="6">
        <v>403984328.54000002</v>
      </c>
      <c r="F80" s="5">
        <v>0</v>
      </c>
    </row>
    <row r="81" spans="1:7" x14ac:dyDescent="0.3">
      <c r="A81" s="7" t="s">
        <v>89</v>
      </c>
      <c r="B81" s="7">
        <v>4073038.33</v>
      </c>
      <c r="C81" s="7">
        <v>0</v>
      </c>
      <c r="D81" s="7">
        <v>0</v>
      </c>
      <c r="E81" s="7">
        <v>4073038.33</v>
      </c>
      <c r="F81" s="7">
        <v>0</v>
      </c>
      <c r="G81" s="7"/>
    </row>
    <row r="82" spans="1:7" x14ac:dyDescent="0.3">
      <c r="A82" s="7" t="s">
        <v>90</v>
      </c>
      <c r="B82" s="7">
        <v>11056244.42</v>
      </c>
      <c r="C82" s="7">
        <v>0</v>
      </c>
      <c r="D82" s="7">
        <v>0</v>
      </c>
      <c r="E82" s="7">
        <v>11056244.42</v>
      </c>
      <c r="F82" s="7">
        <v>0</v>
      </c>
      <c r="G82" s="7"/>
    </row>
    <row r="83" spans="1:7" x14ac:dyDescent="0.3">
      <c r="A83" s="7" t="s">
        <v>91</v>
      </c>
      <c r="B83" s="7">
        <v>200000</v>
      </c>
      <c r="C83" s="7">
        <v>0</v>
      </c>
      <c r="D83" s="7">
        <v>0</v>
      </c>
      <c r="E83" s="7">
        <v>200000</v>
      </c>
      <c r="F83" s="7">
        <v>0</v>
      </c>
      <c r="G83" s="7"/>
    </row>
    <row r="84" spans="1:7" x14ac:dyDescent="0.3">
      <c r="A84" s="7" t="s">
        <v>92</v>
      </c>
      <c r="B84" s="7">
        <v>1119296.03</v>
      </c>
      <c r="C84" s="7">
        <v>0</v>
      </c>
      <c r="D84" s="7">
        <v>0</v>
      </c>
      <c r="E84" s="7">
        <v>1119296.03</v>
      </c>
      <c r="F84" s="7">
        <v>0</v>
      </c>
      <c r="G84" s="7"/>
    </row>
    <row r="85" spans="1:7" x14ac:dyDescent="0.3">
      <c r="A85" s="7" t="s">
        <v>93</v>
      </c>
      <c r="B85" s="7">
        <v>69600</v>
      </c>
      <c r="C85" s="7">
        <v>0</v>
      </c>
      <c r="D85" s="7">
        <v>0</v>
      </c>
      <c r="E85" s="7">
        <v>69600</v>
      </c>
      <c r="F85" s="7">
        <v>0</v>
      </c>
      <c r="G85" s="7"/>
    </row>
    <row r="86" spans="1:7" x14ac:dyDescent="0.3">
      <c r="A86" s="7" t="s">
        <v>94</v>
      </c>
      <c r="B86" s="7">
        <v>1080356.3500000001</v>
      </c>
      <c r="C86" s="7">
        <v>0</v>
      </c>
      <c r="D86" s="7">
        <v>0</v>
      </c>
      <c r="E86" s="7">
        <v>1080356.3500000001</v>
      </c>
      <c r="F86" s="7">
        <v>0</v>
      </c>
      <c r="G86" s="7"/>
    </row>
    <row r="87" spans="1:7" x14ac:dyDescent="0.3">
      <c r="A87" s="7" t="s">
        <v>95</v>
      </c>
      <c r="B87" s="7">
        <v>54552041.619999997</v>
      </c>
      <c r="C87" s="7">
        <v>17852768.93</v>
      </c>
      <c r="D87" s="7">
        <v>0</v>
      </c>
      <c r="E87" s="7">
        <v>72404810.549999997</v>
      </c>
      <c r="F87" s="7">
        <v>0</v>
      </c>
      <c r="G87" s="7"/>
    </row>
    <row r="88" spans="1:7" x14ac:dyDescent="0.3">
      <c r="A88" s="7" t="s">
        <v>96</v>
      </c>
      <c r="B88" s="7">
        <v>1048639.42</v>
      </c>
      <c r="C88" s="7">
        <v>0</v>
      </c>
      <c r="D88" s="7">
        <v>0</v>
      </c>
      <c r="E88" s="7">
        <v>1048639.42</v>
      </c>
      <c r="F88" s="7">
        <v>0</v>
      </c>
      <c r="G88" s="7"/>
    </row>
    <row r="89" spans="1:7" x14ac:dyDescent="0.3">
      <c r="A89" s="7" t="s">
        <v>97</v>
      </c>
      <c r="B89" s="7">
        <v>252877.6</v>
      </c>
      <c r="C89" s="7">
        <v>0</v>
      </c>
      <c r="D89" s="7">
        <v>0</v>
      </c>
      <c r="E89" s="7">
        <v>252877.6</v>
      </c>
      <c r="F89" s="7">
        <v>0</v>
      </c>
      <c r="G89" s="7"/>
    </row>
    <row r="90" spans="1:7" x14ac:dyDescent="0.3">
      <c r="A90" s="7" t="s">
        <v>98</v>
      </c>
      <c r="B90" s="7">
        <v>72402.11</v>
      </c>
      <c r="C90" s="7">
        <v>0</v>
      </c>
      <c r="D90" s="7">
        <v>0</v>
      </c>
      <c r="E90" s="7">
        <v>72402.11</v>
      </c>
      <c r="F90" s="7">
        <v>0</v>
      </c>
      <c r="G90" s="7"/>
    </row>
    <row r="91" spans="1:7" x14ac:dyDescent="0.3">
      <c r="A91" s="7" t="s">
        <v>99</v>
      </c>
      <c r="B91" s="7">
        <v>3637908.15</v>
      </c>
      <c r="C91" s="7">
        <v>136378</v>
      </c>
      <c r="D91" s="7">
        <v>0</v>
      </c>
      <c r="E91" s="7">
        <v>3774286.15</v>
      </c>
      <c r="F91" s="7">
        <v>0</v>
      </c>
      <c r="G91" s="7"/>
    </row>
    <row r="92" spans="1:7" x14ac:dyDescent="0.3">
      <c r="A92" s="7" t="s">
        <v>100</v>
      </c>
      <c r="B92" s="7">
        <v>17836221.07</v>
      </c>
      <c r="C92" s="7">
        <v>0</v>
      </c>
      <c r="D92" s="7">
        <v>0</v>
      </c>
      <c r="E92" s="7">
        <v>17836221.07</v>
      </c>
      <c r="F92" s="7">
        <v>0</v>
      </c>
      <c r="G92" s="7"/>
    </row>
    <row r="93" spans="1:7" x14ac:dyDescent="0.3">
      <c r="A93" s="7" t="s">
        <v>101</v>
      </c>
      <c r="B93" s="7">
        <v>750159.64</v>
      </c>
      <c r="C93" s="7">
        <v>46447.03</v>
      </c>
      <c r="D93" s="7">
        <v>46447.03</v>
      </c>
      <c r="E93" s="7">
        <v>796606.67</v>
      </c>
      <c r="F93" s="7">
        <v>0</v>
      </c>
      <c r="G93" s="7"/>
    </row>
    <row r="94" spans="1:7" x14ac:dyDescent="0.3">
      <c r="A94" s="7" t="s">
        <v>102</v>
      </c>
      <c r="B94" s="7">
        <v>922597.85</v>
      </c>
      <c r="C94" s="7">
        <v>0</v>
      </c>
      <c r="D94" s="7">
        <v>0</v>
      </c>
      <c r="E94" s="7">
        <v>922597.85</v>
      </c>
      <c r="F94" s="7">
        <v>0</v>
      </c>
      <c r="G94" s="7"/>
    </row>
    <row r="95" spans="1:7" x14ac:dyDescent="0.3">
      <c r="A95" s="7" t="s">
        <v>103</v>
      </c>
      <c r="B95" s="7">
        <v>2418210.7599999998</v>
      </c>
      <c r="C95" s="7">
        <v>0</v>
      </c>
      <c r="D95" s="7">
        <v>0</v>
      </c>
      <c r="E95" s="7">
        <v>2418210.7599999998</v>
      </c>
      <c r="F95" s="7">
        <v>0</v>
      </c>
      <c r="G95" s="7"/>
    </row>
    <row r="96" spans="1:7" x14ac:dyDescent="0.3">
      <c r="A96" s="7" t="s">
        <v>104</v>
      </c>
      <c r="B96" s="7">
        <v>1696890.13</v>
      </c>
      <c r="C96" s="7">
        <v>0</v>
      </c>
      <c r="D96" s="7">
        <v>0</v>
      </c>
      <c r="E96" s="7">
        <v>1696890.13</v>
      </c>
      <c r="F96" s="7">
        <v>0</v>
      </c>
      <c r="G96" s="7"/>
    </row>
    <row r="97" spans="1:7" x14ac:dyDescent="0.3">
      <c r="A97" s="7" t="s">
        <v>105</v>
      </c>
      <c r="B97" s="7">
        <v>9684438.5899999999</v>
      </c>
      <c r="C97" s="7">
        <v>0</v>
      </c>
      <c r="D97" s="7">
        <v>0</v>
      </c>
      <c r="E97" s="7">
        <v>9684438.5899999999</v>
      </c>
      <c r="F97" s="7">
        <v>0</v>
      </c>
      <c r="G97" s="7"/>
    </row>
    <row r="98" spans="1:7" x14ac:dyDescent="0.3">
      <c r="A98" s="7" t="s">
        <v>106</v>
      </c>
      <c r="B98" s="7">
        <v>3838920.31</v>
      </c>
      <c r="C98" s="7">
        <v>0</v>
      </c>
      <c r="D98" s="7">
        <v>0</v>
      </c>
      <c r="E98" s="7">
        <v>3838920.31</v>
      </c>
      <c r="F98" s="7">
        <v>0</v>
      </c>
      <c r="G98" s="7"/>
    </row>
    <row r="99" spans="1:7" x14ac:dyDescent="0.3">
      <c r="A99" s="7" t="s">
        <v>107</v>
      </c>
      <c r="B99" s="7">
        <v>746727.97</v>
      </c>
      <c r="C99" s="7">
        <v>18250</v>
      </c>
      <c r="D99" s="7">
        <v>0</v>
      </c>
      <c r="E99" s="7">
        <v>764977.97</v>
      </c>
      <c r="F99" s="7">
        <v>0</v>
      </c>
      <c r="G99" s="7"/>
    </row>
    <row r="100" spans="1:7" x14ac:dyDescent="0.3">
      <c r="A100" s="17" t="s">
        <v>108</v>
      </c>
      <c r="B100" s="17">
        <v>-5609535.0599999996</v>
      </c>
      <c r="C100" s="17">
        <v>0</v>
      </c>
      <c r="D100" s="17">
        <v>0</v>
      </c>
      <c r="E100" s="17">
        <v>0</v>
      </c>
      <c r="F100" s="17">
        <v>-5609535.0599999996</v>
      </c>
      <c r="G100" s="7"/>
    </row>
    <row r="101" spans="1:7" x14ac:dyDescent="0.3">
      <c r="A101" s="17" t="s">
        <v>109</v>
      </c>
      <c r="B101" s="17">
        <v>-140047096.81</v>
      </c>
      <c r="C101" s="17">
        <v>0</v>
      </c>
      <c r="D101" s="17">
        <v>0</v>
      </c>
      <c r="E101" s="17">
        <v>0</v>
      </c>
      <c r="F101" s="17">
        <v>-140047096.81</v>
      </c>
      <c r="G101" s="7"/>
    </row>
    <row r="102" spans="1:7" x14ac:dyDescent="0.3">
      <c r="A102" s="7" t="s">
        <v>110</v>
      </c>
      <c r="B102" s="7">
        <v>-1881485.9</v>
      </c>
      <c r="C102" s="7">
        <v>0</v>
      </c>
      <c r="D102" s="7">
        <v>0</v>
      </c>
      <c r="E102" s="7">
        <v>0</v>
      </c>
      <c r="F102" s="7">
        <v>-1881485.9</v>
      </c>
      <c r="G102" s="7"/>
    </row>
    <row r="103" spans="1:7" x14ac:dyDescent="0.3">
      <c r="A103" s="7" t="s">
        <v>111</v>
      </c>
      <c r="B103" s="7">
        <v>-7747527.3799999999</v>
      </c>
      <c r="C103" s="7">
        <v>0</v>
      </c>
      <c r="D103" s="7">
        <v>0</v>
      </c>
      <c r="E103" s="7">
        <v>0</v>
      </c>
      <c r="F103" s="7">
        <v>-7747527.3799999999</v>
      </c>
      <c r="G103" s="7"/>
    </row>
    <row r="104" spans="1:7" x14ac:dyDescent="0.3">
      <c r="A104" s="7" t="s">
        <v>112</v>
      </c>
      <c r="B104" s="7">
        <v>-115000</v>
      </c>
      <c r="C104" s="7">
        <v>0</v>
      </c>
      <c r="D104" s="7">
        <v>0</v>
      </c>
      <c r="E104" s="7">
        <v>0</v>
      </c>
      <c r="F104" s="7">
        <v>-115000</v>
      </c>
      <c r="G104" s="7"/>
    </row>
    <row r="105" spans="1:7" x14ac:dyDescent="0.3">
      <c r="A105" s="7" t="s">
        <v>113</v>
      </c>
      <c r="B105" s="7">
        <v>-1104361.31</v>
      </c>
      <c r="C105" s="7">
        <v>0</v>
      </c>
      <c r="D105" s="7">
        <v>0</v>
      </c>
      <c r="E105" s="7">
        <v>0</v>
      </c>
      <c r="F105" s="7">
        <v>-1104361.31</v>
      </c>
      <c r="G105" s="7"/>
    </row>
    <row r="106" spans="1:7" x14ac:dyDescent="0.3">
      <c r="A106" s="7" t="s">
        <v>114</v>
      </c>
      <c r="B106" s="7">
        <v>-40600</v>
      </c>
      <c r="C106" s="7">
        <v>0</v>
      </c>
      <c r="D106" s="7">
        <v>0</v>
      </c>
      <c r="E106" s="7">
        <v>0</v>
      </c>
      <c r="F106" s="7">
        <v>-40600</v>
      </c>
      <c r="G106" s="7"/>
    </row>
    <row r="107" spans="1:7" x14ac:dyDescent="0.3">
      <c r="A107" s="7" t="s">
        <v>115</v>
      </c>
      <c r="B107" s="7">
        <v>-964085.32</v>
      </c>
      <c r="C107" s="7">
        <v>0</v>
      </c>
      <c r="D107" s="7">
        <v>0</v>
      </c>
      <c r="E107" s="7">
        <v>0</v>
      </c>
      <c r="F107" s="7">
        <v>-964085.32</v>
      </c>
      <c r="G107" s="7"/>
    </row>
    <row r="108" spans="1:7" x14ac:dyDescent="0.3">
      <c r="A108" s="7" t="s">
        <v>116</v>
      </c>
      <c r="B108" s="7">
        <v>-33964239.100000001</v>
      </c>
      <c r="C108" s="7">
        <v>0</v>
      </c>
      <c r="D108" s="7">
        <v>0</v>
      </c>
      <c r="E108" s="7">
        <v>0</v>
      </c>
      <c r="F108" s="7">
        <v>-33964239.100000001</v>
      </c>
      <c r="G108" s="7"/>
    </row>
    <row r="109" spans="1:7" x14ac:dyDescent="0.3">
      <c r="A109" s="7" t="s">
        <v>117</v>
      </c>
      <c r="B109" s="7">
        <v>-548979.30000000005</v>
      </c>
      <c r="C109" s="7">
        <v>0</v>
      </c>
      <c r="D109" s="7">
        <v>0</v>
      </c>
      <c r="E109" s="7">
        <v>0</v>
      </c>
      <c r="F109" s="7">
        <v>-548979.30000000005</v>
      </c>
      <c r="G109" s="7"/>
    </row>
    <row r="110" spans="1:7" x14ac:dyDescent="0.3">
      <c r="A110" s="7" t="s">
        <v>118</v>
      </c>
      <c r="B110" s="7">
        <v>-215870.81</v>
      </c>
      <c r="C110" s="7">
        <v>0</v>
      </c>
      <c r="D110" s="7">
        <v>0</v>
      </c>
      <c r="E110" s="7">
        <v>0</v>
      </c>
      <c r="F110" s="7">
        <v>-215870.81</v>
      </c>
      <c r="G110" s="7"/>
    </row>
    <row r="111" spans="1:7" x14ac:dyDescent="0.3">
      <c r="A111" s="7" t="s">
        <v>119</v>
      </c>
      <c r="B111" s="7">
        <v>-34391</v>
      </c>
      <c r="C111" s="7">
        <v>0</v>
      </c>
      <c r="D111" s="7">
        <v>0</v>
      </c>
      <c r="E111" s="7">
        <v>0</v>
      </c>
      <c r="F111" s="7">
        <v>-34391</v>
      </c>
      <c r="G111" s="7"/>
    </row>
    <row r="112" spans="1:7" x14ac:dyDescent="0.3">
      <c r="A112" s="7" t="s">
        <v>120</v>
      </c>
      <c r="B112" s="7">
        <v>-3217315.32</v>
      </c>
      <c r="C112" s="7">
        <v>0</v>
      </c>
      <c r="D112" s="7">
        <v>0</v>
      </c>
      <c r="E112" s="7">
        <v>0</v>
      </c>
      <c r="F112" s="7">
        <v>-3217315.32</v>
      </c>
      <c r="G112" s="7"/>
    </row>
    <row r="113" spans="1:7" x14ac:dyDescent="0.3">
      <c r="A113" s="7" t="s">
        <v>121</v>
      </c>
      <c r="B113" s="7">
        <v>-6888468.96</v>
      </c>
      <c r="C113" s="7">
        <v>0</v>
      </c>
      <c r="D113" s="7">
        <v>0</v>
      </c>
      <c r="E113" s="7">
        <v>0</v>
      </c>
      <c r="F113" s="7">
        <v>-6888468.96</v>
      </c>
      <c r="G113" s="7"/>
    </row>
    <row r="114" spans="1:7" x14ac:dyDescent="0.3">
      <c r="A114" s="7" t="s">
        <v>122</v>
      </c>
      <c r="B114" s="7">
        <v>-519294.46</v>
      </c>
      <c r="C114" s="7">
        <v>0</v>
      </c>
      <c r="D114" s="7">
        <v>0</v>
      </c>
      <c r="E114" s="7">
        <v>0</v>
      </c>
      <c r="F114" s="7">
        <v>-519294.46</v>
      </c>
      <c r="G114" s="7"/>
    </row>
    <row r="115" spans="1:7" x14ac:dyDescent="0.3">
      <c r="A115" s="7" t="s">
        <v>123</v>
      </c>
      <c r="B115" s="7">
        <v>-462659.15</v>
      </c>
      <c r="C115" s="7">
        <v>0</v>
      </c>
      <c r="D115" s="7">
        <v>0</v>
      </c>
      <c r="E115" s="7">
        <v>0</v>
      </c>
      <c r="F115" s="7">
        <v>-462659.15</v>
      </c>
      <c r="G115" s="7"/>
    </row>
    <row r="116" spans="1:7" x14ac:dyDescent="0.3">
      <c r="A116" s="7" t="s">
        <v>124</v>
      </c>
      <c r="B116" s="7">
        <v>-1971020.08</v>
      </c>
      <c r="C116" s="7">
        <v>0</v>
      </c>
      <c r="D116" s="7">
        <v>0</v>
      </c>
      <c r="E116" s="7">
        <v>0</v>
      </c>
      <c r="F116" s="7">
        <v>-1971020.08</v>
      </c>
      <c r="G116" s="7"/>
    </row>
    <row r="117" spans="1:7" x14ac:dyDescent="0.3">
      <c r="A117" s="7" t="s">
        <v>125</v>
      </c>
      <c r="B117" s="7">
        <v>-976724.37</v>
      </c>
      <c r="C117" s="7">
        <v>0</v>
      </c>
      <c r="D117" s="7">
        <v>0</v>
      </c>
      <c r="E117" s="7">
        <v>0</v>
      </c>
      <c r="F117" s="7">
        <v>-976724.37</v>
      </c>
      <c r="G117" s="7"/>
    </row>
    <row r="118" spans="1:7" x14ac:dyDescent="0.3">
      <c r="A118" s="7" t="s">
        <v>126</v>
      </c>
      <c r="B118" s="7">
        <v>-1333258.43</v>
      </c>
      <c r="C118" s="7">
        <v>0</v>
      </c>
      <c r="D118" s="7">
        <v>0</v>
      </c>
      <c r="E118" s="7">
        <v>0</v>
      </c>
      <c r="F118" s="7">
        <v>-1333258.43</v>
      </c>
      <c r="G118" s="7"/>
    </row>
    <row r="119" spans="1:7" x14ac:dyDescent="0.3">
      <c r="A119" s="7" t="s">
        <v>127</v>
      </c>
      <c r="B119" s="7">
        <v>-2905179.42</v>
      </c>
      <c r="C119" s="7">
        <v>0</v>
      </c>
      <c r="D119" s="7">
        <v>0</v>
      </c>
      <c r="E119" s="7">
        <v>0</v>
      </c>
      <c r="F119" s="7">
        <v>-2905179.42</v>
      </c>
      <c r="G119" s="7"/>
    </row>
    <row r="120" spans="1:7" x14ac:dyDescent="0.3">
      <c r="A120" s="7" t="s">
        <v>128</v>
      </c>
      <c r="B120" s="7">
        <v>-310608.67</v>
      </c>
      <c r="C120" s="7">
        <v>0</v>
      </c>
      <c r="D120" s="7">
        <v>0</v>
      </c>
      <c r="E120" s="7">
        <v>0</v>
      </c>
      <c r="F120" s="7">
        <v>-310608.67</v>
      </c>
      <c r="G120" s="7"/>
    </row>
    <row r="121" spans="1:7" x14ac:dyDescent="0.3">
      <c r="A121" s="7" t="s">
        <v>129</v>
      </c>
      <c r="B121" s="7">
        <v>4467545.26</v>
      </c>
      <c r="C121" s="7">
        <v>63598.16</v>
      </c>
      <c r="D121" s="7">
        <v>0</v>
      </c>
      <c r="E121" s="7">
        <v>4531143.42</v>
      </c>
      <c r="F121" s="7">
        <v>0</v>
      </c>
      <c r="G121" s="7"/>
    </row>
    <row r="122" spans="1:7" x14ac:dyDescent="0.3">
      <c r="A122" s="7" t="s">
        <v>130</v>
      </c>
      <c r="B122" s="7">
        <v>559587.65</v>
      </c>
      <c r="C122" s="7">
        <v>0</v>
      </c>
      <c r="D122" s="7">
        <v>0</v>
      </c>
      <c r="E122" s="7">
        <v>559587.65</v>
      </c>
      <c r="F122" s="7">
        <v>0</v>
      </c>
      <c r="G122" s="7"/>
    </row>
    <row r="123" spans="1:7" x14ac:dyDescent="0.3">
      <c r="A123" s="7" t="s">
        <v>131</v>
      </c>
      <c r="B123" s="7">
        <v>4400</v>
      </c>
      <c r="C123" s="7">
        <v>0</v>
      </c>
      <c r="D123" s="7">
        <v>0</v>
      </c>
      <c r="E123" s="7">
        <v>4400</v>
      </c>
      <c r="F123" s="7">
        <v>0</v>
      </c>
      <c r="G123" s="7"/>
    </row>
    <row r="124" spans="1:7" x14ac:dyDescent="0.3">
      <c r="A124" s="7" t="s">
        <v>132</v>
      </c>
      <c r="B124" s="7">
        <v>-240380.55</v>
      </c>
      <c r="C124" s="7">
        <v>240380.55</v>
      </c>
      <c r="D124" s="7">
        <v>0</v>
      </c>
      <c r="E124" s="7">
        <v>0</v>
      </c>
      <c r="F124" s="7">
        <v>0</v>
      </c>
      <c r="G124" s="7"/>
    </row>
    <row r="125" spans="1:7" x14ac:dyDescent="0.3">
      <c r="A125" s="7" t="s">
        <v>133</v>
      </c>
      <c r="B125" s="7">
        <v>-944361.49</v>
      </c>
      <c r="C125" s="7">
        <v>944361.49</v>
      </c>
      <c r="D125" s="7">
        <v>0</v>
      </c>
      <c r="E125" s="7">
        <v>0</v>
      </c>
      <c r="F125" s="7">
        <v>0</v>
      </c>
      <c r="G125" s="7"/>
    </row>
    <row r="126" spans="1:7" x14ac:dyDescent="0.3">
      <c r="A126" s="7" t="s">
        <v>134</v>
      </c>
      <c r="B126" s="7">
        <v>-2422622.4</v>
      </c>
      <c r="C126" s="7">
        <v>-425548.56</v>
      </c>
      <c r="D126" s="7">
        <v>-768363.24</v>
      </c>
      <c r="E126" s="7">
        <v>0</v>
      </c>
      <c r="F126" s="7">
        <v>-2848170.96</v>
      </c>
      <c r="G126" s="7"/>
    </row>
    <row r="127" spans="1:7" x14ac:dyDescent="0.3">
      <c r="A127" s="7" t="s">
        <v>135</v>
      </c>
      <c r="B127" s="7">
        <v>0</v>
      </c>
      <c r="C127" s="7">
        <v>-89451.91</v>
      </c>
      <c r="D127" s="7">
        <v>-89451.91</v>
      </c>
      <c r="E127" s="7">
        <v>0</v>
      </c>
      <c r="F127" s="7">
        <v>-89451.91</v>
      </c>
      <c r="G127" s="7"/>
    </row>
    <row r="128" spans="1:7" x14ac:dyDescent="0.3">
      <c r="A128" s="7" t="s">
        <v>136</v>
      </c>
      <c r="B128" s="7">
        <v>-952048.8</v>
      </c>
      <c r="C128" s="7">
        <v>189383.66</v>
      </c>
      <c r="D128" s="7">
        <v>-292520.64</v>
      </c>
      <c r="E128" s="7">
        <v>0</v>
      </c>
      <c r="F128" s="7">
        <v>-762665.14</v>
      </c>
      <c r="G128" s="7"/>
    </row>
    <row r="129" spans="1:7" x14ac:dyDescent="0.3">
      <c r="A129" s="7" t="s">
        <v>137</v>
      </c>
      <c r="B129" s="7">
        <v>-259560.81</v>
      </c>
      <c r="C129" s="7">
        <v>136870.24</v>
      </c>
      <c r="D129" s="7">
        <v>-10644.29</v>
      </c>
      <c r="E129" s="7">
        <v>0</v>
      </c>
      <c r="F129" s="7">
        <v>-122690.57</v>
      </c>
      <c r="G129" s="7"/>
    </row>
    <row r="130" spans="1:7" x14ac:dyDescent="0.3">
      <c r="A130" s="7" t="s">
        <v>138</v>
      </c>
      <c r="B130" s="7">
        <v>-1.67</v>
      </c>
      <c r="C130" s="7">
        <v>0</v>
      </c>
      <c r="D130" s="7">
        <v>0</v>
      </c>
      <c r="E130" s="7">
        <v>0</v>
      </c>
      <c r="F130" s="7">
        <v>-1.67</v>
      </c>
      <c r="G130" s="7"/>
    </row>
    <row r="131" spans="1:7" x14ac:dyDescent="0.3">
      <c r="A131" s="7" t="s">
        <v>139</v>
      </c>
      <c r="B131" s="7">
        <v>-5.3</v>
      </c>
      <c r="C131" s="7">
        <v>0</v>
      </c>
      <c r="D131" s="7">
        <v>0</v>
      </c>
      <c r="E131" s="7">
        <v>0</v>
      </c>
      <c r="F131" s="7">
        <v>-5.3</v>
      </c>
      <c r="G131" s="7"/>
    </row>
    <row r="132" spans="1:7" x14ac:dyDescent="0.3">
      <c r="A132" s="7" t="s">
        <v>140</v>
      </c>
      <c r="B132" s="7">
        <v>-1.01</v>
      </c>
      <c r="C132" s="7">
        <v>0</v>
      </c>
      <c r="D132" s="7">
        <v>0</v>
      </c>
      <c r="E132" s="7">
        <v>0</v>
      </c>
      <c r="F132" s="7">
        <v>-1.01</v>
      </c>
      <c r="G132" s="7"/>
    </row>
    <row r="133" spans="1:7" x14ac:dyDescent="0.3">
      <c r="A133" s="7" t="s">
        <v>141</v>
      </c>
      <c r="B133" s="7">
        <v>-0.04</v>
      </c>
      <c r="C133" s="7">
        <v>0</v>
      </c>
      <c r="D133" s="7">
        <v>0</v>
      </c>
      <c r="E133" s="7">
        <v>0</v>
      </c>
      <c r="F133" s="7">
        <v>-0.04</v>
      </c>
      <c r="G133" s="7"/>
    </row>
    <row r="134" spans="1:7" x14ac:dyDescent="0.3">
      <c r="A134" s="7" t="s">
        <v>142</v>
      </c>
      <c r="B134" s="7">
        <v>-1.54</v>
      </c>
      <c r="C134" s="7">
        <v>0</v>
      </c>
      <c r="D134" s="7">
        <v>0</v>
      </c>
      <c r="E134" s="7">
        <v>0</v>
      </c>
      <c r="F134" s="7">
        <v>-1.54</v>
      </c>
      <c r="G134" s="7"/>
    </row>
    <row r="135" spans="1:7" x14ac:dyDescent="0.3">
      <c r="A135" s="7" t="s">
        <v>143</v>
      </c>
      <c r="B135" s="7">
        <v>1.1499999999999999</v>
      </c>
      <c r="C135" s="7">
        <v>-1.1499999999999999</v>
      </c>
      <c r="D135" s="7">
        <v>0</v>
      </c>
      <c r="E135" s="7">
        <v>0</v>
      </c>
      <c r="F135" s="7">
        <v>0</v>
      </c>
      <c r="G135" s="7"/>
    </row>
    <row r="136" spans="1:7" x14ac:dyDescent="0.3">
      <c r="A136" s="7" t="s">
        <v>144</v>
      </c>
      <c r="B136" s="7">
        <v>-0.02</v>
      </c>
      <c r="C136" s="7">
        <v>0</v>
      </c>
      <c r="D136" s="7">
        <v>0</v>
      </c>
      <c r="E136" s="7">
        <v>0</v>
      </c>
      <c r="F136" s="7">
        <v>-0.02</v>
      </c>
      <c r="G136" s="7"/>
    </row>
    <row r="137" spans="1:7" x14ac:dyDescent="0.3">
      <c r="A137" s="7" t="s">
        <v>145</v>
      </c>
      <c r="B137" s="7">
        <v>-124514.7</v>
      </c>
      <c r="C137" s="7">
        <v>-327612.28999999998</v>
      </c>
      <c r="D137" s="7">
        <v>-127775.71</v>
      </c>
      <c r="E137" s="7">
        <v>0</v>
      </c>
      <c r="F137" s="7">
        <v>-452126.99</v>
      </c>
      <c r="G137" s="7"/>
    </row>
    <row r="138" spans="1:7" x14ac:dyDescent="0.3">
      <c r="A138" s="7" t="s">
        <v>146</v>
      </c>
      <c r="B138" s="7">
        <v>-122946.98</v>
      </c>
      <c r="C138" s="7">
        <v>-327751.69</v>
      </c>
      <c r="D138" s="7">
        <v>-127915.11</v>
      </c>
      <c r="E138" s="7">
        <v>0</v>
      </c>
      <c r="F138" s="7">
        <v>-450698.67</v>
      </c>
      <c r="G138" s="7"/>
    </row>
    <row r="139" spans="1:7" x14ac:dyDescent="0.3">
      <c r="A139" s="7" t="s">
        <v>147</v>
      </c>
      <c r="B139" s="7">
        <v>-177081.5</v>
      </c>
      <c r="C139" s="7">
        <v>-701290.11</v>
      </c>
      <c r="D139" s="7">
        <v>-304405.51</v>
      </c>
      <c r="E139" s="7">
        <v>0</v>
      </c>
      <c r="F139" s="7">
        <v>-878371.61</v>
      </c>
      <c r="G139" s="7"/>
    </row>
    <row r="140" spans="1:7" x14ac:dyDescent="0.3">
      <c r="A140" s="7" t="s">
        <v>148</v>
      </c>
      <c r="B140" s="7">
        <v>-178335.27</v>
      </c>
      <c r="C140" s="7">
        <v>-701290.11</v>
      </c>
      <c r="D140" s="7">
        <v>-304405.51</v>
      </c>
      <c r="E140" s="7">
        <v>0</v>
      </c>
      <c r="F140" s="7">
        <v>-879625.38</v>
      </c>
      <c r="G140" s="7"/>
    </row>
    <row r="141" spans="1:7" x14ac:dyDescent="0.3">
      <c r="A141" s="7" t="s">
        <v>149</v>
      </c>
      <c r="B141" s="7">
        <v>-112322.69</v>
      </c>
      <c r="C141" s="7">
        <v>-47320.65</v>
      </c>
      <c r="D141" s="7">
        <v>-49616.02</v>
      </c>
      <c r="E141" s="7">
        <v>0</v>
      </c>
      <c r="F141" s="7">
        <v>-159643.34</v>
      </c>
      <c r="G141" s="7"/>
    </row>
    <row r="142" spans="1:7" x14ac:dyDescent="0.3">
      <c r="A142" s="7" t="s">
        <v>150</v>
      </c>
      <c r="B142" s="7">
        <v>-557397.6</v>
      </c>
      <c r="C142" s="7">
        <v>190418.1</v>
      </c>
      <c r="D142" s="7">
        <v>172079.42</v>
      </c>
      <c r="E142" s="7">
        <v>0</v>
      </c>
      <c r="F142" s="7">
        <v>-366979.5</v>
      </c>
      <c r="G142" s="7"/>
    </row>
    <row r="143" spans="1:7" x14ac:dyDescent="0.3">
      <c r="A143" s="7" t="s">
        <v>151</v>
      </c>
      <c r="B143" s="7">
        <v>-26923.86</v>
      </c>
      <c r="C143" s="7">
        <v>-82122.17</v>
      </c>
      <c r="D143" s="7">
        <v>-22942.92</v>
      </c>
      <c r="E143" s="7">
        <v>0</v>
      </c>
      <c r="F143" s="7">
        <v>-109046.03</v>
      </c>
      <c r="G143" s="7"/>
    </row>
    <row r="144" spans="1:7" x14ac:dyDescent="0.3">
      <c r="A144" s="7" t="s">
        <v>152</v>
      </c>
      <c r="B144" s="7">
        <v>-26923.86</v>
      </c>
      <c r="C144" s="7">
        <v>-82122.17</v>
      </c>
      <c r="D144" s="7">
        <v>-22942.92</v>
      </c>
      <c r="E144" s="7">
        <v>0</v>
      </c>
      <c r="F144" s="7">
        <v>-109046.03</v>
      </c>
      <c r="G144" s="7"/>
    </row>
    <row r="145" spans="1:7" x14ac:dyDescent="0.3">
      <c r="A145" s="7" t="s">
        <v>153</v>
      </c>
      <c r="B145" s="7">
        <v>-1028.76</v>
      </c>
      <c r="C145" s="7">
        <v>-2924.17</v>
      </c>
      <c r="D145" s="7">
        <v>-1271.0999999999999</v>
      </c>
      <c r="E145" s="7">
        <v>0</v>
      </c>
      <c r="F145" s="7">
        <v>-3952.93</v>
      </c>
      <c r="G145" s="7"/>
    </row>
    <row r="146" spans="1:7" x14ac:dyDescent="0.3">
      <c r="A146" s="7" t="s">
        <v>154</v>
      </c>
      <c r="B146" s="7">
        <v>-21383.65</v>
      </c>
      <c r="C146" s="7">
        <v>-40149.379999999997</v>
      </c>
      <c r="D146" s="7">
        <v>-19042.57</v>
      </c>
      <c r="E146" s="7">
        <v>0</v>
      </c>
      <c r="F146" s="7">
        <v>-61533.03</v>
      </c>
      <c r="G146" s="7"/>
    </row>
    <row r="147" spans="1:7" x14ac:dyDescent="0.3">
      <c r="A147" s="7" t="s">
        <v>155</v>
      </c>
      <c r="B147" s="7">
        <v>-566.80999999999995</v>
      </c>
      <c r="C147" s="7">
        <v>-5507.04</v>
      </c>
      <c r="D147" s="7">
        <v>-3992.98</v>
      </c>
      <c r="E147" s="7">
        <v>0</v>
      </c>
      <c r="F147" s="7">
        <v>-6073.85</v>
      </c>
      <c r="G147" s="7"/>
    </row>
    <row r="148" spans="1:7" x14ac:dyDescent="0.3">
      <c r="A148" s="7" t="s">
        <v>156</v>
      </c>
      <c r="B148" s="7">
        <v>-7962.25</v>
      </c>
      <c r="C148" s="7">
        <v>-151.05000000000001</v>
      </c>
      <c r="D148" s="7">
        <v>-151.05000000000001</v>
      </c>
      <c r="E148" s="7">
        <v>0</v>
      </c>
      <c r="F148" s="7">
        <v>-8113.3</v>
      </c>
      <c r="G148" s="7"/>
    </row>
    <row r="149" spans="1:7" x14ac:dyDescent="0.3">
      <c r="A149" s="7" t="s">
        <v>157</v>
      </c>
      <c r="B149" s="7">
        <v>-809</v>
      </c>
      <c r="C149" s="7">
        <v>0</v>
      </c>
      <c r="D149" s="7">
        <v>0</v>
      </c>
      <c r="E149" s="7">
        <v>0</v>
      </c>
      <c r="F149" s="7">
        <v>-809</v>
      </c>
      <c r="G149" s="7"/>
    </row>
    <row r="150" spans="1:7" x14ac:dyDescent="0.3">
      <c r="A150" s="7" t="s">
        <v>158</v>
      </c>
      <c r="B150" s="7">
        <v>-34.340000000000003</v>
      </c>
      <c r="C150" s="7">
        <v>0</v>
      </c>
      <c r="D150" s="7">
        <v>0</v>
      </c>
      <c r="E150" s="7">
        <v>0</v>
      </c>
      <c r="F150" s="7">
        <v>-34.340000000000003</v>
      </c>
      <c r="G150" s="7"/>
    </row>
    <row r="151" spans="1:7" x14ac:dyDescent="0.3">
      <c r="A151" s="5" t="s">
        <v>159</v>
      </c>
      <c r="B151" s="5">
        <v>-9339.11</v>
      </c>
      <c r="C151" s="5">
        <v>0</v>
      </c>
      <c r="D151" s="5">
        <v>0</v>
      </c>
      <c r="E151" s="5">
        <v>0</v>
      </c>
      <c r="F151" s="5">
        <v>-9339.11</v>
      </c>
    </row>
    <row r="152" spans="1:7" x14ac:dyDescent="0.3">
      <c r="A152" s="5" t="s">
        <v>160</v>
      </c>
      <c r="B152" s="5">
        <v>-3148.37</v>
      </c>
      <c r="C152" s="5">
        <v>0</v>
      </c>
      <c r="D152" s="5">
        <v>0</v>
      </c>
      <c r="E152" s="5">
        <v>0</v>
      </c>
      <c r="F152" s="5">
        <v>-3148.37</v>
      </c>
    </row>
    <row r="153" spans="1:7" x14ac:dyDescent="0.3">
      <c r="A153" s="5" t="s">
        <v>161</v>
      </c>
      <c r="B153" s="5">
        <v>-867.82</v>
      </c>
      <c r="C153" s="5">
        <v>0</v>
      </c>
      <c r="D153" s="5">
        <v>0</v>
      </c>
      <c r="E153" s="5">
        <v>0</v>
      </c>
      <c r="F153" s="5">
        <v>-867.82</v>
      </c>
    </row>
    <row r="154" spans="1:7" x14ac:dyDescent="0.3">
      <c r="A154" s="5" t="s">
        <v>162</v>
      </c>
      <c r="B154" s="5">
        <v>-188591.99</v>
      </c>
      <c r="C154" s="5">
        <v>0</v>
      </c>
      <c r="D154" s="5">
        <v>0</v>
      </c>
      <c r="E154" s="5">
        <v>0</v>
      </c>
      <c r="F154" s="5">
        <v>-188591.99</v>
      </c>
    </row>
    <row r="155" spans="1:7" x14ac:dyDescent="0.3">
      <c r="A155" s="5" t="s">
        <v>163</v>
      </c>
      <c r="B155" s="5">
        <v>-200807.81</v>
      </c>
      <c r="C155" s="5">
        <v>0</v>
      </c>
      <c r="D155" s="5">
        <v>0</v>
      </c>
      <c r="E155" s="5">
        <v>0</v>
      </c>
      <c r="F155" s="5">
        <v>-200807.81</v>
      </c>
    </row>
    <row r="156" spans="1:7" x14ac:dyDescent="0.3">
      <c r="A156" s="5" t="s">
        <v>164</v>
      </c>
      <c r="B156" s="5">
        <v>-23885</v>
      </c>
      <c r="C156" s="5">
        <v>-24221</v>
      </c>
      <c r="D156" s="5">
        <v>-24189</v>
      </c>
      <c r="E156" s="5">
        <v>0</v>
      </c>
      <c r="F156" s="5">
        <v>-48106</v>
      </c>
    </row>
    <row r="157" spans="1:7" x14ac:dyDescent="0.3">
      <c r="A157" s="5" t="s">
        <v>165</v>
      </c>
      <c r="B157" s="5">
        <v>-23972</v>
      </c>
      <c r="C157" s="5">
        <v>-24260</v>
      </c>
      <c r="D157" s="5">
        <v>-24222</v>
      </c>
      <c r="E157" s="5">
        <v>0</v>
      </c>
      <c r="F157" s="5">
        <v>-48232</v>
      </c>
    </row>
    <row r="158" spans="1:7" x14ac:dyDescent="0.3">
      <c r="A158" s="5" t="s">
        <v>166</v>
      </c>
      <c r="B158" s="5">
        <v>-23861</v>
      </c>
      <c r="C158" s="5">
        <v>-24230</v>
      </c>
      <c r="D158" s="5">
        <v>-24191</v>
      </c>
      <c r="E158" s="5">
        <v>0</v>
      </c>
      <c r="F158" s="5">
        <v>-48091</v>
      </c>
    </row>
    <row r="159" spans="1:7" x14ac:dyDescent="0.3">
      <c r="A159" s="5" t="s">
        <v>167</v>
      </c>
      <c r="B159" s="5">
        <v>-24014</v>
      </c>
      <c r="C159" s="5">
        <v>-24245</v>
      </c>
      <c r="D159" s="5">
        <v>-24219</v>
      </c>
      <c r="E159" s="5">
        <v>0</v>
      </c>
      <c r="F159" s="5">
        <v>-48259</v>
      </c>
    </row>
    <row r="160" spans="1:7" x14ac:dyDescent="0.3">
      <c r="A160" s="5" t="s">
        <v>168</v>
      </c>
      <c r="B160" s="5">
        <v>-462.39</v>
      </c>
      <c r="C160" s="5">
        <v>0.69</v>
      </c>
      <c r="D160" s="5">
        <v>0.23</v>
      </c>
      <c r="E160" s="5">
        <v>0</v>
      </c>
      <c r="F160" s="5">
        <v>-461.7</v>
      </c>
    </row>
    <row r="161" spans="1:6" x14ac:dyDescent="0.3">
      <c r="A161" s="5" t="s">
        <v>169</v>
      </c>
      <c r="B161" s="5">
        <v>-15605.3</v>
      </c>
      <c r="C161" s="5">
        <v>15605.3</v>
      </c>
      <c r="D161" s="5">
        <v>0</v>
      </c>
      <c r="E161" s="5">
        <v>0</v>
      </c>
      <c r="F161" s="5">
        <v>0</v>
      </c>
    </row>
    <row r="162" spans="1:6" x14ac:dyDescent="0.3">
      <c r="A162" s="5" t="s">
        <v>170</v>
      </c>
      <c r="B162" s="5">
        <v>-457.42</v>
      </c>
      <c r="C162" s="5">
        <v>457</v>
      </c>
      <c r="D162" s="5">
        <v>0</v>
      </c>
      <c r="E162" s="5">
        <v>0</v>
      </c>
      <c r="F162" s="5">
        <v>-0.42</v>
      </c>
    </row>
    <row r="163" spans="1:6" x14ac:dyDescent="0.3">
      <c r="A163" s="5" t="s">
        <v>171</v>
      </c>
      <c r="B163" s="5">
        <v>-11418.46</v>
      </c>
      <c r="C163" s="5">
        <v>10952.72</v>
      </c>
      <c r="D163" s="5">
        <v>1766.97</v>
      </c>
      <c r="E163" s="5">
        <v>0</v>
      </c>
      <c r="F163" s="5">
        <v>-465.74</v>
      </c>
    </row>
    <row r="164" spans="1:6" x14ac:dyDescent="0.3">
      <c r="A164" s="5" t="s">
        <v>172</v>
      </c>
      <c r="B164" s="5">
        <v>-138.22</v>
      </c>
      <c r="C164" s="5">
        <v>219.23</v>
      </c>
      <c r="D164" s="5">
        <v>81.010000000000005</v>
      </c>
      <c r="E164" s="5">
        <v>81.010000000000005</v>
      </c>
      <c r="F164" s="5">
        <v>0</v>
      </c>
    </row>
    <row r="165" spans="1:6" x14ac:dyDescent="0.3">
      <c r="A165" s="5" t="s">
        <v>173</v>
      </c>
      <c r="B165" s="5">
        <v>-3902.23</v>
      </c>
      <c r="C165" s="5">
        <v>3902</v>
      </c>
      <c r="D165" s="5">
        <v>0</v>
      </c>
      <c r="E165" s="5">
        <v>0</v>
      </c>
      <c r="F165" s="5">
        <v>-0.23</v>
      </c>
    </row>
    <row r="166" spans="1:6" x14ac:dyDescent="0.3">
      <c r="A166" s="5" t="s">
        <v>174</v>
      </c>
      <c r="B166" s="5">
        <v>-115.58</v>
      </c>
      <c r="C166" s="5">
        <v>0.18</v>
      </c>
      <c r="D166" s="5">
        <v>0.06</v>
      </c>
      <c r="E166" s="5">
        <v>0</v>
      </c>
      <c r="F166" s="5">
        <v>-115.4</v>
      </c>
    </row>
    <row r="167" spans="1:6" x14ac:dyDescent="0.3">
      <c r="A167" s="5" t="s">
        <v>175</v>
      </c>
      <c r="B167" s="5">
        <v>-18308.28</v>
      </c>
      <c r="C167" s="5">
        <v>17563.62</v>
      </c>
      <c r="D167" s="5">
        <v>2828.38</v>
      </c>
      <c r="E167" s="5">
        <v>0</v>
      </c>
      <c r="F167" s="5">
        <v>-744.66</v>
      </c>
    </row>
    <row r="168" spans="1:6" x14ac:dyDescent="0.3">
      <c r="A168" s="5" t="s">
        <v>176</v>
      </c>
      <c r="B168" s="5">
        <v>-114.58</v>
      </c>
      <c r="C168" s="5">
        <v>114</v>
      </c>
      <c r="D168" s="5">
        <v>0</v>
      </c>
      <c r="E168" s="5">
        <v>0</v>
      </c>
      <c r="F168" s="5">
        <v>-0.57999999999999996</v>
      </c>
    </row>
    <row r="169" spans="1:6" x14ac:dyDescent="0.3">
      <c r="A169" s="5" t="s">
        <v>177</v>
      </c>
      <c r="B169" s="5">
        <v>-1923144.32</v>
      </c>
      <c r="C169" s="5">
        <v>713001.08</v>
      </c>
      <c r="D169" s="5">
        <v>852650.91</v>
      </c>
      <c r="E169" s="5">
        <v>0</v>
      </c>
      <c r="F169" s="5">
        <v>-1210143.24</v>
      </c>
    </row>
    <row r="170" spans="1:6" x14ac:dyDescent="0.3">
      <c r="A170" s="5" t="s">
        <v>178</v>
      </c>
      <c r="B170" s="5">
        <v>-2722982.21</v>
      </c>
      <c r="C170" s="5">
        <v>-12030.48</v>
      </c>
      <c r="D170" s="5">
        <v>1361.24</v>
      </c>
      <c r="E170" s="5">
        <v>0</v>
      </c>
      <c r="F170" s="5">
        <v>-2735012.69</v>
      </c>
    </row>
    <row r="171" spans="1:6" x14ac:dyDescent="0.3">
      <c r="A171" s="5" t="s">
        <v>179</v>
      </c>
      <c r="B171" s="5">
        <v>-33204.17</v>
      </c>
      <c r="C171" s="5">
        <v>0</v>
      </c>
      <c r="D171" s="5">
        <v>0</v>
      </c>
      <c r="E171" s="5">
        <v>0</v>
      </c>
      <c r="F171" s="5">
        <v>-33204.17</v>
      </c>
    </row>
    <row r="172" spans="1:6" x14ac:dyDescent="0.3">
      <c r="A172" s="5" t="s">
        <v>180</v>
      </c>
      <c r="B172" s="5">
        <v>-6281589.9299999997</v>
      </c>
      <c r="C172" s="5">
        <v>43536.87</v>
      </c>
      <c r="D172" s="5">
        <v>43536.87</v>
      </c>
      <c r="E172" s="5">
        <v>0</v>
      </c>
      <c r="F172" s="5">
        <v>-6238053.0599999996</v>
      </c>
    </row>
    <row r="173" spans="1:6" x14ac:dyDescent="0.3">
      <c r="A173" s="5" t="s">
        <v>181</v>
      </c>
      <c r="B173" s="5">
        <v>-2162</v>
      </c>
      <c r="C173" s="5">
        <v>-15.05</v>
      </c>
      <c r="D173" s="5">
        <v>-4.8499999999999996</v>
      </c>
      <c r="E173" s="5">
        <v>0</v>
      </c>
      <c r="F173" s="5">
        <v>-2177.0500000000002</v>
      </c>
    </row>
    <row r="174" spans="1:6" x14ac:dyDescent="0.3">
      <c r="A174" s="5" t="s">
        <v>182</v>
      </c>
      <c r="B174" s="5">
        <v>-154960315.18000001</v>
      </c>
      <c r="C174" s="5">
        <v>0</v>
      </c>
      <c r="D174" s="5">
        <v>0</v>
      </c>
      <c r="E174" s="5">
        <v>0</v>
      </c>
      <c r="F174" s="5">
        <v>-154960315.18000001</v>
      </c>
    </row>
    <row r="175" spans="1:6" x14ac:dyDescent="0.3">
      <c r="A175" s="5" t="s">
        <v>183</v>
      </c>
      <c r="B175" s="5">
        <v>-120433484.04000001</v>
      </c>
      <c r="C175" s="5">
        <v>0</v>
      </c>
      <c r="D175" s="5">
        <v>0</v>
      </c>
      <c r="E175" s="5">
        <v>0</v>
      </c>
      <c r="F175" s="5">
        <v>-120433484.04000001</v>
      </c>
    </row>
    <row r="176" spans="1:6" x14ac:dyDescent="0.3">
      <c r="A176" s="5" t="s">
        <v>184</v>
      </c>
      <c r="B176" s="5">
        <v>244056.93</v>
      </c>
      <c r="C176" s="5">
        <v>0</v>
      </c>
      <c r="D176" s="5">
        <v>0</v>
      </c>
      <c r="E176" s="5">
        <v>244056.93</v>
      </c>
      <c r="F176" s="5">
        <v>0</v>
      </c>
    </row>
    <row r="177" spans="1:6" x14ac:dyDescent="0.3">
      <c r="A177" s="5" t="s">
        <v>185</v>
      </c>
      <c r="B177" s="5">
        <v>-2072228.54</v>
      </c>
      <c r="C177" s="5">
        <v>-706658.68</v>
      </c>
      <c r="D177" s="5">
        <v>0</v>
      </c>
      <c r="E177" s="5">
        <v>0</v>
      </c>
      <c r="F177" s="5">
        <v>-2778887.22</v>
      </c>
    </row>
    <row r="178" spans="1:6" x14ac:dyDescent="0.3">
      <c r="A178" s="5" t="s">
        <v>407</v>
      </c>
      <c r="B178" s="5">
        <v>-89250382.189999998</v>
      </c>
      <c r="C178" s="5">
        <v>89250382.189999998</v>
      </c>
      <c r="D178" s="5">
        <v>0</v>
      </c>
      <c r="E178" s="5">
        <v>0</v>
      </c>
      <c r="F178" s="5">
        <v>0</v>
      </c>
    </row>
    <row r="179" spans="1:6" x14ac:dyDescent="0.3">
      <c r="A179" s="5" t="s">
        <v>186</v>
      </c>
      <c r="B179" s="5">
        <v>-11629323.18</v>
      </c>
      <c r="C179" s="5">
        <v>0</v>
      </c>
      <c r="D179" s="5">
        <v>0</v>
      </c>
      <c r="E179" s="5">
        <v>0</v>
      </c>
      <c r="F179" s="5">
        <v>-11629323.18</v>
      </c>
    </row>
    <row r="180" spans="1:6" x14ac:dyDescent="0.3">
      <c r="A180" s="5" t="s">
        <v>187</v>
      </c>
      <c r="B180" s="5">
        <v>-40322145.210000001</v>
      </c>
      <c r="C180" s="5">
        <v>0</v>
      </c>
      <c r="D180" s="5">
        <v>0</v>
      </c>
      <c r="E180" s="5">
        <v>0</v>
      </c>
      <c r="F180" s="5">
        <v>-40322145.210000001</v>
      </c>
    </row>
    <row r="181" spans="1:6" x14ac:dyDescent="0.3">
      <c r="A181" s="5" t="s">
        <v>188</v>
      </c>
      <c r="B181" s="5">
        <v>-30893105.48</v>
      </c>
      <c r="C181" s="5">
        <v>0</v>
      </c>
      <c r="D181" s="5">
        <v>0</v>
      </c>
      <c r="E181" s="5">
        <v>0</v>
      </c>
      <c r="F181" s="5">
        <v>-30893105.48</v>
      </c>
    </row>
    <row r="182" spans="1:6" x14ac:dyDescent="0.3">
      <c r="A182" s="5" t="s">
        <v>189</v>
      </c>
      <c r="B182" s="5">
        <v>-26737757.899999999</v>
      </c>
      <c r="C182" s="5">
        <v>0</v>
      </c>
      <c r="D182" s="5">
        <v>0</v>
      </c>
      <c r="E182" s="5">
        <v>0</v>
      </c>
      <c r="F182" s="5">
        <v>-26737757.899999999</v>
      </c>
    </row>
    <row r="183" spans="1:6" x14ac:dyDescent="0.3">
      <c r="A183" s="5" t="s">
        <v>190</v>
      </c>
      <c r="B183" s="5">
        <v>-29903412.940000001</v>
      </c>
      <c r="C183" s="5">
        <v>0</v>
      </c>
      <c r="D183" s="5">
        <v>0</v>
      </c>
      <c r="E183" s="5">
        <v>0</v>
      </c>
      <c r="F183" s="5">
        <v>-29903412.940000001</v>
      </c>
    </row>
    <row r="184" spans="1:6" x14ac:dyDescent="0.3">
      <c r="A184" s="5" t="s">
        <v>191</v>
      </c>
      <c r="B184" s="5">
        <v>-11719799.6</v>
      </c>
      <c r="C184" s="5">
        <v>0</v>
      </c>
      <c r="D184" s="5">
        <v>0</v>
      </c>
      <c r="E184" s="5">
        <v>0</v>
      </c>
      <c r="F184" s="5">
        <v>-11719799.6</v>
      </c>
    </row>
    <row r="185" spans="1:6" x14ac:dyDescent="0.3">
      <c r="A185" s="5" t="s">
        <v>192</v>
      </c>
      <c r="B185" s="5">
        <v>-1763230.25</v>
      </c>
      <c r="C185" s="5">
        <v>0</v>
      </c>
      <c r="D185" s="5">
        <v>0</v>
      </c>
      <c r="E185" s="5">
        <v>0</v>
      </c>
      <c r="F185" s="5">
        <v>-1763230.25</v>
      </c>
    </row>
    <row r="186" spans="1:6" x14ac:dyDescent="0.3">
      <c r="A186" s="5" t="s">
        <v>193</v>
      </c>
      <c r="B186" s="5">
        <v>-579310.35</v>
      </c>
      <c r="C186" s="5">
        <v>0</v>
      </c>
      <c r="D186" s="5">
        <v>0</v>
      </c>
      <c r="E186" s="5">
        <v>0</v>
      </c>
      <c r="F186" s="5">
        <v>-579310.35</v>
      </c>
    </row>
    <row r="187" spans="1:6" x14ac:dyDescent="0.3">
      <c r="A187" s="5" t="s">
        <v>194</v>
      </c>
      <c r="B187" s="5">
        <v>-2218328.11</v>
      </c>
      <c r="C187" s="5">
        <v>0</v>
      </c>
      <c r="D187" s="5">
        <v>0</v>
      </c>
      <c r="E187" s="5">
        <v>0</v>
      </c>
      <c r="F187" s="5">
        <v>-2218328.11</v>
      </c>
    </row>
    <row r="188" spans="1:6" x14ac:dyDescent="0.3">
      <c r="A188" s="5" t="s">
        <v>195</v>
      </c>
      <c r="B188" s="5">
        <v>-4588776.83</v>
      </c>
      <c r="C188" s="5">
        <v>0</v>
      </c>
      <c r="D188" s="5">
        <v>0</v>
      </c>
      <c r="E188" s="5">
        <v>0</v>
      </c>
      <c r="F188" s="5">
        <v>-4588776.83</v>
      </c>
    </row>
    <row r="189" spans="1:6" x14ac:dyDescent="0.3">
      <c r="A189" s="5" t="s">
        <v>196</v>
      </c>
      <c r="B189" s="5">
        <v>-1413886.65</v>
      </c>
      <c r="C189" s="5">
        <v>0</v>
      </c>
      <c r="D189" s="5">
        <v>0</v>
      </c>
      <c r="E189" s="5">
        <v>0</v>
      </c>
      <c r="F189" s="5">
        <v>-1413886.65</v>
      </c>
    </row>
    <row r="190" spans="1:6" x14ac:dyDescent="0.3">
      <c r="A190" s="5" t="s">
        <v>197</v>
      </c>
      <c r="B190" s="5">
        <v>-125702.39</v>
      </c>
      <c r="C190" s="5">
        <v>0</v>
      </c>
      <c r="D190" s="5">
        <v>0</v>
      </c>
      <c r="E190" s="5">
        <v>0</v>
      </c>
      <c r="F190" s="5">
        <v>-125702.39</v>
      </c>
    </row>
    <row r="191" spans="1:6" x14ac:dyDescent="0.3">
      <c r="A191" s="5" t="s">
        <v>198</v>
      </c>
      <c r="B191" s="5">
        <v>-789337.57</v>
      </c>
      <c r="C191" s="5">
        <v>0</v>
      </c>
      <c r="D191" s="5">
        <v>0</v>
      </c>
      <c r="E191" s="5">
        <v>0</v>
      </c>
      <c r="F191" s="5">
        <v>-789337.57</v>
      </c>
    </row>
    <row r="192" spans="1:6" x14ac:dyDescent="0.3">
      <c r="A192" s="5" t="s">
        <v>199</v>
      </c>
      <c r="B192" s="5">
        <v>-34468407.950000003</v>
      </c>
      <c r="C192" s="5">
        <v>0</v>
      </c>
      <c r="D192" s="5">
        <v>0</v>
      </c>
      <c r="E192" s="5">
        <v>0</v>
      </c>
      <c r="F192" s="5">
        <v>-34468407.950000003</v>
      </c>
    </row>
    <row r="193" spans="1:6" x14ac:dyDescent="0.3">
      <c r="A193" s="5" t="s">
        <v>200</v>
      </c>
      <c r="B193" s="5">
        <v>-10359325.960000001</v>
      </c>
      <c r="C193" s="5">
        <v>0</v>
      </c>
      <c r="D193" s="5">
        <v>0</v>
      </c>
      <c r="E193" s="5">
        <v>0</v>
      </c>
      <c r="F193" s="5">
        <v>-10359325.960000001</v>
      </c>
    </row>
    <row r="194" spans="1:6" x14ac:dyDescent="0.3">
      <c r="A194" s="5" t="s">
        <v>201</v>
      </c>
      <c r="B194" s="5">
        <v>-13644265.300000001</v>
      </c>
      <c r="C194" s="5">
        <v>1632433.79</v>
      </c>
      <c r="D194" s="5">
        <v>0</v>
      </c>
      <c r="E194" s="5">
        <v>0</v>
      </c>
      <c r="F194" s="5">
        <v>-12011831.51</v>
      </c>
    </row>
    <row r="195" spans="1:6" x14ac:dyDescent="0.3">
      <c r="A195" s="5" t="s">
        <v>202</v>
      </c>
      <c r="B195" s="5">
        <v>-20301208.289999999</v>
      </c>
      <c r="C195" s="5">
        <v>0</v>
      </c>
      <c r="D195" s="5">
        <v>0</v>
      </c>
      <c r="E195" s="5">
        <v>0</v>
      </c>
      <c r="F195" s="5">
        <v>-20301208.289999999</v>
      </c>
    </row>
    <row r="196" spans="1:6" x14ac:dyDescent="0.3">
      <c r="A196" s="5" t="s">
        <v>203</v>
      </c>
      <c r="B196" s="5">
        <v>-18178350.760000002</v>
      </c>
      <c r="C196" s="5">
        <v>0</v>
      </c>
      <c r="D196" s="5">
        <v>0</v>
      </c>
      <c r="E196" s="5">
        <v>0</v>
      </c>
      <c r="F196" s="5">
        <v>-18178350.760000002</v>
      </c>
    </row>
    <row r="197" spans="1:6" x14ac:dyDescent="0.3">
      <c r="A197" s="5" t="s">
        <v>204</v>
      </c>
      <c r="B197" s="5">
        <v>-13344943.58</v>
      </c>
      <c r="C197" s="5">
        <v>-1937286.69</v>
      </c>
      <c r="D197" s="5">
        <v>-1937286.69</v>
      </c>
      <c r="E197" s="5">
        <v>0</v>
      </c>
      <c r="F197" s="5">
        <v>-15282230.27</v>
      </c>
    </row>
    <row r="198" spans="1:6" x14ac:dyDescent="0.3">
      <c r="A198" s="5" t="s">
        <v>205</v>
      </c>
      <c r="B198" s="5">
        <v>-48742685.729999997</v>
      </c>
      <c r="C198" s="5">
        <v>-2268120.42</v>
      </c>
      <c r="D198" s="5">
        <v>-2268120.42</v>
      </c>
      <c r="E198" s="5">
        <v>0</v>
      </c>
      <c r="F198" s="5">
        <v>-51010806.149999999</v>
      </c>
    </row>
    <row r="199" spans="1:6" x14ac:dyDescent="0.3">
      <c r="A199" s="5" t="s">
        <v>206</v>
      </c>
      <c r="B199" s="5">
        <v>-18203705.969999999</v>
      </c>
      <c r="C199" s="5">
        <v>-3062581.16</v>
      </c>
      <c r="D199" s="5">
        <v>-3062581.16</v>
      </c>
      <c r="E199" s="5">
        <v>0</v>
      </c>
      <c r="F199" s="5">
        <v>-21266287.129999999</v>
      </c>
    </row>
    <row r="200" spans="1:6" x14ac:dyDescent="0.3">
      <c r="A200" s="5" t="s">
        <v>207</v>
      </c>
      <c r="B200" s="5">
        <v>-13539238.529999999</v>
      </c>
      <c r="C200" s="5">
        <v>-2758088.01</v>
      </c>
      <c r="D200" s="5">
        <v>-2758088.01</v>
      </c>
      <c r="E200" s="5">
        <v>0</v>
      </c>
      <c r="F200" s="5">
        <v>-16297326.539999999</v>
      </c>
    </row>
    <row r="201" spans="1:6" x14ac:dyDescent="0.3">
      <c r="A201" s="5" t="s">
        <v>208</v>
      </c>
      <c r="B201" s="5">
        <v>-37851168.189999998</v>
      </c>
      <c r="C201" s="5">
        <v>0</v>
      </c>
      <c r="D201" s="5">
        <v>0</v>
      </c>
      <c r="E201" s="5">
        <v>0</v>
      </c>
      <c r="F201" s="5">
        <v>-37851168.189999998</v>
      </c>
    </row>
    <row r="202" spans="1:6" x14ac:dyDescent="0.3">
      <c r="A202" s="5" t="s">
        <v>209</v>
      </c>
      <c r="B202" s="5">
        <v>-30204892.109999999</v>
      </c>
      <c r="C202" s="5">
        <v>0</v>
      </c>
      <c r="D202" s="5">
        <v>0</v>
      </c>
      <c r="E202" s="5">
        <v>0</v>
      </c>
      <c r="F202" s="5">
        <v>-30204892.109999999</v>
      </c>
    </row>
    <row r="203" spans="1:6" x14ac:dyDescent="0.3">
      <c r="A203" s="5" t="s">
        <v>210</v>
      </c>
      <c r="B203" s="5">
        <v>-36012227.969999999</v>
      </c>
      <c r="C203" s="5">
        <v>0</v>
      </c>
      <c r="D203" s="5">
        <v>0</v>
      </c>
      <c r="E203" s="5">
        <v>0</v>
      </c>
      <c r="F203" s="5">
        <v>-36012227.969999999</v>
      </c>
    </row>
    <row r="204" spans="1:6" x14ac:dyDescent="0.3">
      <c r="A204" s="5" t="s">
        <v>211</v>
      </c>
      <c r="B204" s="5">
        <v>-18198393</v>
      </c>
      <c r="C204" s="5">
        <v>-12541569.609999999</v>
      </c>
      <c r="D204" s="5">
        <v>-12541569.609999999</v>
      </c>
      <c r="E204" s="5">
        <v>0</v>
      </c>
      <c r="F204" s="5">
        <v>-30739962.609999999</v>
      </c>
    </row>
    <row r="205" spans="1:6" x14ac:dyDescent="0.3">
      <c r="A205" s="5" t="s">
        <v>408</v>
      </c>
      <c r="B205" s="5">
        <v>0</v>
      </c>
      <c r="C205" s="5">
        <v>-16707245.09</v>
      </c>
      <c r="D205" s="5">
        <v>-16707245.09</v>
      </c>
      <c r="E205" s="5">
        <v>0</v>
      </c>
      <c r="F205" s="5">
        <v>-16707245.09</v>
      </c>
    </row>
    <row r="206" spans="1:6" x14ac:dyDescent="0.3">
      <c r="A206" s="5" t="s">
        <v>212</v>
      </c>
      <c r="B206" s="5">
        <v>44025437.979999997</v>
      </c>
      <c r="C206" s="5">
        <v>0</v>
      </c>
      <c r="D206" s="5">
        <v>0</v>
      </c>
      <c r="E206" s="5">
        <v>44025437.979999997</v>
      </c>
      <c r="F206" s="5">
        <v>0</v>
      </c>
    </row>
    <row r="207" spans="1:6" x14ac:dyDescent="0.3">
      <c r="A207" s="5" t="s">
        <v>213</v>
      </c>
      <c r="B207" s="5">
        <v>3067603.64</v>
      </c>
      <c r="C207" s="5">
        <v>0</v>
      </c>
      <c r="D207" s="5">
        <v>0</v>
      </c>
      <c r="E207" s="5">
        <v>3067603.64</v>
      </c>
      <c r="F207" s="5">
        <v>0</v>
      </c>
    </row>
    <row r="208" spans="1:6" x14ac:dyDescent="0.3">
      <c r="A208" s="5" t="s">
        <v>214</v>
      </c>
      <c r="B208" s="5">
        <v>-17860783.289999999</v>
      </c>
      <c r="C208" s="5">
        <v>-1632433.79</v>
      </c>
      <c r="D208" s="5">
        <v>0</v>
      </c>
      <c r="E208" s="5">
        <v>0</v>
      </c>
      <c r="F208" s="5">
        <v>-19493217.079999998</v>
      </c>
    </row>
    <row r="209" spans="1:6" x14ac:dyDescent="0.3">
      <c r="A209" s="5" t="s">
        <v>215</v>
      </c>
      <c r="B209" s="5">
        <v>39801906.710000001</v>
      </c>
      <c r="C209" s="5">
        <v>0</v>
      </c>
      <c r="D209" s="5">
        <v>0</v>
      </c>
      <c r="E209" s="5">
        <v>39801906.710000001</v>
      </c>
      <c r="F209" s="5">
        <v>0</v>
      </c>
    </row>
    <row r="210" spans="1:6" x14ac:dyDescent="0.3">
      <c r="A210" s="5" t="s">
        <v>216</v>
      </c>
      <c r="B210" s="5">
        <v>10526513.710000001</v>
      </c>
      <c r="C210" s="5">
        <v>0</v>
      </c>
      <c r="D210" s="5">
        <v>0</v>
      </c>
      <c r="E210" s="5">
        <v>10526513.710000001</v>
      </c>
      <c r="F210" s="5">
        <v>0</v>
      </c>
    </row>
    <row r="211" spans="1:6" x14ac:dyDescent="0.3">
      <c r="A211" s="5" t="s">
        <v>217</v>
      </c>
      <c r="B211" s="5">
        <v>1556589.33</v>
      </c>
      <c r="C211" s="5">
        <v>1937286.69</v>
      </c>
      <c r="D211" s="5">
        <v>1937286.69</v>
      </c>
      <c r="E211" s="5">
        <v>3493876.02</v>
      </c>
      <c r="F211" s="5">
        <v>0</v>
      </c>
    </row>
    <row r="212" spans="1:6" x14ac:dyDescent="0.3">
      <c r="A212" s="5" t="s">
        <v>218</v>
      </c>
      <c r="B212" s="5">
        <v>19260754.850000001</v>
      </c>
      <c r="C212" s="5">
        <v>2268120.42</v>
      </c>
      <c r="D212" s="5">
        <v>2268120.42</v>
      </c>
      <c r="E212" s="5">
        <v>21528875.27</v>
      </c>
      <c r="F212" s="5">
        <v>0</v>
      </c>
    </row>
    <row r="213" spans="1:6" x14ac:dyDescent="0.3">
      <c r="A213" s="5" t="s">
        <v>219</v>
      </c>
      <c r="B213" s="5">
        <v>21982768.84</v>
      </c>
      <c r="C213" s="5">
        <v>3062581.16</v>
      </c>
      <c r="D213" s="5">
        <v>3062581.16</v>
      </c>
      <c r="E213" s="5">
        <v>25045350</v>
      </c>
      <c r="F213" s="5">
        <v>0</v>
      </c>
    </row>
    <row r="214" spans="1:6" x14ac:dyDescent="0.3">
      <c r="A214" s="5" t="s">
        <v>220</v>
      </c>
      <c r="B214" s="5">
        <v>33520558.129999999</v>
      </c>
      <c r="C214" s="5">
        <v>2758088.01</v>
      </c>
      <c r="D214" s="5">
        <v>2758088.01</v>
      </c>
      <c r="E214" s="5">
        <v>36278646.140000001</v>
      </c>
      <c r="F214" s="5">
        <v>0</v>
      </c>
    </row>
    <row r="215" spans="1:6" x14ac:dyDescent="0.3">
      <c r="A215" s="5" t="s">
        <v>221</v>
      </c>
      <c r="B215" s="5">
        <v>6237632.9299999997</v>
      </c>
      <c r="C215" s="5">
        <v>0</v>
      </c>
      <c r="D215" s="5">
        <v>0</v>
      </c>
      <c r="E215" s="5">
        <v>6237632.9299999997</v>
      </c>
      <c r="F215" s="5">
        <v>0</v>
      </c>
    </row>
    <row r="216" spans="1:6" x14ac:dyDescent="0.3">
      <c r="A216" s="5" t="s">
        <v>222</v>
      </c>
      <c r="B216" s="5">
        <v>-19005837.09</v>
      </c>
      <c r="C216" s="5">
        <v>0</v>
      </c>
      <c r="D216" s="5">
        <v>0</v>
      </c>
      <c r="E216" s="5">
        <v>0</v>
      </c>
      <c r="F216" s="5">
        <v>-19005837.09</v>
      </c>
    </row>
    <row r="217" spans="1:6" x14ac:dyDescent="0.3">
      <c r="A217" s="5" t="s">
        <v>223</v>
      </c>
      <c r="B217" s="5">
        <v>3103782.17</v>
      </c>
      <c r="C217" s="5">
        <v>0</v>
      </c>
      <c r="D217" s="5">
        <v>0</v>
      </c>
      <c r="E217" s="5">
        <v>3103782.17</v>
      </c>
      <c r="F217" s="5">
        <v>0</v>
      </c>
    </row>
    <row r="218" spans="1:6" x14ac:dyDescent="0.3">
      <c r="A218" s="5" t="s">
        <v>224</v>
      </c>
      <c r="B218" s="5">
        <v>-24411783.73</v>
      </c>
      <c r="C218" s="5">
        <v>10909135.82</v>
      </c>
      <c r="D218" s="5">
        <v>12541569.609999999</v>
      </c>
      <c r="E218" s="5">
        <v>0</v>
      </c>
      <c r="F218" s="5">
        <v>-13502647.91</v>
      </c>
    </row>
    <row r="219" spans="1:6" x14ac:dyDescent="0.3">
      <c r="A219" s="5" t="s">
        <v>409</v>
      </c>
      <c r="B219" s="5">
        <v>0</v>
      </c>
      <c r="C219" s="5">
        <v>-72543137.099999994</v>
      </c>
      <c r="D219" s="5">
        <v>16707245.09</v>
      </c>
      <c r="E219" s="5">
        <v>0</v>
      </c>
      <c r="F219" s="5">
        <v>-72543137.099999994</v>
      </c>
    </row>
    <row r="220" spans="1:6" x14ac:dyDescent="0.3">
      <c r="A220" s="5" t="s">
        <v>225</v>
      </c>
      <c r="B220" s="5">
        <v>-5474</v>
      </c>
      <c r="C220" s="5">
        <v>0</v>
      </c>
      <c r="D220" s="5">
        <v>0</v>
      </c>
      <c r="E220" s="5">
        <v>0</v>
      </c>
      <c r="F220" s="5">
        <v>-5474</v>
      </c>
    </row>
    <row r="221" spans="1:6" x14ac:dyDescent="0.3">
      <c r="A221" s="5" t="s">
        <v>226</v>
      </c>
      <c r="B221" s="5">
        <v>0</v>
      </c>
      <c r="C221" s="5">
        <v>-6547370.0599999996</v>
      </c>
      <c r="D221" s="5">
        <v>-2073793.52</v>
      </c>
      <c r="E221" s="5">
        <v>0</v>
      </c>
      <c r="F221" s="5">
        <v>-6547370.0599999996</v>
      </c>
    </row>
    <row r="222" spans="1:6" x14ac:dyDescent="0.3">
      <c r="A222" s="5" t="s">
        <v>227</v>
      </c>
      <c r="B222" s="5">
        <v>0</v>
      </c>
      <c r="C222" s="5">
        <v>-48458004.619999997</v>
      </c>
      <c r="D222" s="5">
        <v>-15995586.029999999</v>
      </c>
      <c r="E222" s="5">
        <v>0</v>
      </c>
      <c r="F222" s="5">
        <v>-48458004.619999997</v>
      </c>
    </row>
    <row r="223" spans="1:6" x14ac:dyDescent="0.3">
      <c r="A223" s="5" t="s">
        <v>228</v>
      </c>
      <c r="B223" s="5">
        <v>0</v>
      </c>
      <c r="C223" s="5">
        <v>-87592.91</v>
      </c>
      <c r="D223" s="5">
        <v>-18955.98</v>
      </c>
      <c r="E223" s="5">
        <v>0</v>
      </c>
      <c r="F223" s="5">
        <v>-87592.91</v>
      </c>
    </row>
    <row r="224" spans="1:6" x14ac:dyDescent="0.3">
      <c r="A224" s="5" t="s">
        <v>229</v>
      </c>
      <c r="B224" s="5">
        <v>0</v>
      </c>
      <c r="C224" s="5">
        <v>-107612.13</v>
      </c>
      <c r="D224" s="5">
        <v>-23396.01</v>
      </c>
      <c r="E224" s="5">
        <v>0</v>
      </c>
      <c r="F224" s="5">
        <v>-107612.13</v>
      </c>
    </row>
    <row r="225" spans="1:6" x14ac:dyDescent="0.3">
      <c r="A225" s="5" t="s">
        <v>230</v>
      </c>
      <c r="B225" s="5">
        <v>0</v>
      </c>
      <c r="C225" s="5">
        <v>-9086240.7100000009</v>
      </c>
      <c r="D225" s="5">
        <v>-2984096.87</v>
      </c>
      <c r="E225" s="5">
        <v>0</v>
      </c>
      <c r="F225" s="5">
        <v>-9086240.7100000009</v>
      </c>
    </row>
    <row r="226" spans="1:6" x14ac:dyDescent="0.3">
      <c r="A226" s="5" t="s">
        <v>231</v>
      </c>
      <c r="B226" s="5">
        <v>0</v>
      </c>
      <c r="C226" s="5">
        <v>-6270084.7000000002</v>
      </c>
      <c r="D226" s="5">
        <v>-2110370.71</v>
      </c>
      <c r="E226" s="5">
        <v>0</v>
      </c>
      <c r="F226" s="5">
        <v>-6270084.7000000002</v>
      </c>
    </row>
    <row r="227" spans="1:6" x14ac:dyDescent="0.3">
      <c r="A227" s="5" t="s">
        <v>232</v>
      </c>
      <c r="B227" s="5">
        <v>0</v>
      </c>
      <c r="C227" s="5">
        <v>-81588.289999999994</v>
      </c>
      <c r="D227" s="5">
        <v>-7732.55</v>
      </c>
      <c r="E227" s="5">
        <v>0</v>
      </c>
      <c r="F227" s="5">
        <v>-81588.289999999994</v>
      </c>
    </row>
    <row r="228" spans="1:6" x14ac:dyDescent="0.3">
      <c r="A228" s="5" t="s">
        <v>234</v>
      </c>
      <c r="B228" s="5">
        <v>0</v>
      </c>
      <c r="C228" s="5">
        <v>-880505.39</v>
      </c>
      <c r="D228" s="5">
        <v>-315236.15999999997</v>
      </c>
      <c r="E228" s="5">
        <v>0</v>
      </c>
      <c r="F228" s="5">
        <v>-880505.39</v>
      </c>
    </row>
    <row r="229" spans="1:6" x14ac:dyDescent="0.3">
      <c r="A229" s="5" t="s">
        <v>235</v>
      </c>
      <c r="B229" s="5">
        <v>0</v>
      </c>
      <c r="C229" s="5">
        <v>-472321.08</v>
      </c>
      <c r="D229" s="5">
        <v>-178114.35</v>
      </c>
      <c r="E229" s="5">
        <v>0</v>
      </c>
      <c r="F229" s="5">
        <v>-472321.08</v>
      </c>
    </row>
    <row r="230" spans="1:6" x14ac:dyDescent="0.3">
      <c r="A230" s="5" t="s">
        <v>236</v>
      </c>
      <c r="B230" s="5">
        <v>0</v>
      </c>
      <c r="C230" s="5">
        <v>-926754.04</v>
      </c>
      <c r="D230" s="5">
        <v>-347399.92</v>
      </c>
      <c r="E230" s="5">
        <v>0</v>
      </c>
      <c r="F230" s="5">
        <v>-926754.04</v>
      </c>
    </row>
    <row r="231" spans="1:6" x14ac:dyDescent="0.3">
      <c r="A231" s="5" t="s">
        <v>237</v>
      </c>
      <c r="B231" s="5">
        <v>0</v>
      </c>
      <c r="C231" s="5">
        <v>-24285.57</v>
      </c>
      <c r="D231" s="5">
        <v>0</v>
      </c>
      <c r="E231" s="5">
        <v>0</v>
      </c>
      <c r="F231" s="5">
        <v>-24285.57</v>
      </c>
    </row>
    <row r="232" spans="1:6" x14ac:dyDescent="0.3">
      <c r="A232" s="5" t="s">
        <v>238</v>
      </c>
      <c r="B232" s="5">
        <v>0</v>
      </c>
      <c r="C232" s="5">
        <v>-259130.85</v>
      </c>
      <c r="D232" s="5">
        <v>-61013.64</v>
      </c>
      <c r="E232" s="5">
        <v>0</v>
      </c>
      <c r="F232" s="5">
        <v>-259130.85</v>
      </c>
    </row>
    <row r="233" spans="1:6" x14ac:dyDescent="0.3">
      <c r="A233" s="5" t="s">
        <v>239</v>
      </c>
      <c r="B233" s="5">
        <v>0</v>
      </c>
      <c r="C233" s="5">
        <v>-347602.07</v>
      </c>
      <c r="D233" s="5">
        <v>-82461.27</v>
      </c>
      <c r="E233" s="5">
        <v>0</v>
      </c>
      <c r="F233" s="5">
        <v>-347602.07</v>
      </c>
    </row>
    <row r="234" spans="1:6" x14ac:dyDescent="0.3">
      <c r="A234" s="5" t="s">
        <v>240</v>
      </c>
      <c r="B234" s="5">
        <v>0</v>
      </c>
      <c r="C234" s="5">
        <v>-25598.959999999999</v>
      </c>
      <c r="D234" s="5">
        <v>0</v>
      </c>
      <c r="E234" s="5">
        <v>0</v>
      </c>
      <c r="F234" s="5">
        <v>-25598.959999999999</v>
      </c>
    </row>
    <row r="235" spans="1:6" x14ac:dyDescent="0.3">
      <c r="A235" s="5" t="s">
        <v>241</v>
      </c>
      <c r="B235" s="5">
        <v>0</v>
      </c>
      <c r="C235" s="5">
        <v>-786.24</v>
      </c>
      <c r="D235" s="5">
        <v>-87.36</v>
      </c>
      <c r="E235" s="5">
        <v>0</v>
      </c>
      <c r="F235" s="5">
        <v>-786.24</v>
      </c>
    </row>
    <row r="236" spans="1:6" x14ac:dyDescent="0.3">
      <c r="A236" s="5" t="s">
        <v>242</v>
      </c>
      <c r="B236" s="5">
        <v>0</v>
      </c>
      <c r="C236" s="5">
        <v>-18891.7</v>
      </c>
      <c r="D236" s="5">
        <v>-5170.3599999999997</v>
      </c>
      <c r="E236" s="5">
        <v>0</v>
      </c>
      <c r="F236" s="5">
        <v>-18891.7</v>
      </c>
    </row>
    <row r="237" spans="1:6" x14ac:dyDescent="0.3">
      <c r="A237" s="5" t="s">
        <v>243</v>
      </c>
      <c r="B237" s="5">
        <v>0</v>
      </c>
      <c r="C237" s="5">
        <v>-41362.879999999997</v>
      </c>
      <c r="D237" s="5">
        <v>-9943</v>
      </c>
      <c r="E237" s="5">
        <v>0</v>
      </c>
      <c r="F237" s="5">
        <v>-41362.879999999997</v>
      </c>
    </row>
    <row r="238" spans="1:6" x14ac:dyDescent="0.3">
      <c r="A238" s="5" t="s">
        <v>244</v>
      </c>
      <c r="B238" s="5">
        <v>0</v>
      </c>
      <c r="C238" s="5">
        <v>-76242.44</v>
      </c>
      <c r="D238" s="5">
        <v>-17229.259999999998</v>
      </c>
      <c r="E238" s="5">
        <v>0</v>
      </c>
      <c r="F238" s="5">
        <v>-76242.44</v>
      </c>
    </row>
    <row r="239" spans="1:6" x14ac:dyDescent="0.3">
      <c r="A239" s="5" t="s">
        <v>245</v>
      </c>
      <c r="B239" s="5">
        <v>0</v>
      </c>
      <c r="C239" s="5">
        <v>-67077.94</v>
      </c>
      <c r="D239" s="5">
        <v>-16679.39</v>
      </c>
      <c r="E239" s="5">
        <v>0</v>
      </c>
      <c r="F239" s="5">
        <v>-67077.94</v>
      </c>
    </row>
    <row r="240" spans="1:6" x14ac:dyDescent="0.3">
      <c r="A240" s="5" t="s">
        <v>246</v>
      </c>
      <c r="B240" s="5">
        <v>0</v>
      </c>
      <c r="C240" s="5">
        <v>-113319.99</v>
      </c>
      <c r="D240" s="5">
        <v>-26638.799999999999</v>
      </c>
      <c r="E240" s="5">
        <v>0</v>
      </c>
      <c r="F240" s="5">
        <v>-113319.99</v>
      </c>
    </row>
    <row r="241" spans="1:6" x14ac:dyDescent="0.3">
      <c r="A241" s="5" t="s">
        <v>247</v>
      </c>
      <c r="B241" s="5">
        <v>0</v>
      </c>
      <c r="C241" s="5">
        <v>-998391.24</v>
      </c>
      <c r="D241" s="5">
        <v>-354806.23</v>
      </c>
      <c r="E241" s="5">
        <v>0</v>
      </c>
      <c r="F241" s="5">
        <v>-998391.24</v>
      </c>
    </row>
    <row r="242" spans="1:6" x14ac:dyDescent="0.3">
      <c r="A242" s="5" t="s">
        <v>248</v>
      </c>
      <c r="B242" s="5">
        <v>0</v>
      </c>
      <c r="C242" s="5">
        <v>-439784.02</v>
      </c>
      <c r="D242" s="5">
        <v>-135939.99</v>
      </c>
      <c r="E242" s="5">
        <v>0</v>
      </c>
      <c r="F242" s="5">
        <v>-439784.02</v>
      </c>
    </row>
    <row r="243" spans="1:6" x14ac:dyDescent="0.3">
      <c r="A243" s="5" t="s">
        <v>249</v>
      </c>
      <c r="B243" s="5">
        <v>0</v>
      </c>
      <c r="C243" s="5">
        <v>-11833.44</v>
      </c>
      <c r="D243" s="5">
        <v>-4185.63</v>
      </c>
      <c r="E243" s="5">
        <v>0</v>
      </c>
      <c r="F243" s="5">
        <v>-11833.44</v>
      </c>
    </row>
    <row r="244" spans="1:6" x14ac:dyDescent="0.3">
      <c r="A244" s="5" t="s">
        <v>251</v>
      </c>
      <c r="B244" s="5">
        <v>0</v>
      </c>
      <c r="C244" s="5">
        <v>-257632.9</v>
      </c>
      <c r="D244" s="5">
        <v>-93159.22</v>
      </c>
      <c r="E244" s="5">
        <v>0</v>
      </c>
      <c r="F244" s="5">
        <v>-257632.9</v>
      </c>
    </row>
    <row r="245" spans="1:6" x14ac:dyDescent="0.3">
      <c r="A245" s="5" t="s">
        <v>252</v>
      </c>
      <c r="B245" s="5">
        <v>0</v>
      </c>
      <c r="C245" s="5">
        <v>-57964.88</v>
      </c>
      <c r="D245" s="5">
        <v>-10311.56</v>
      </c>
      <c r="E245" s="5">
        <v>0</v>
      </c>
      <c r="F245" s="5">
        <v>-57964.88</v>
      </c>
    </row>
    <row r="246" spans="1:6" x14ac:dyDescent="0.3">
      <c r="A246" s="5" t="s">
        <v>253</v>
      </c>
      <c r="B246" s="5">
        <v>0</v>
      </c>
      <c r="C246" s="5">
        <v>-559908.63</v>
      </c>
      <c r="D246" s="5">
        <v>-181200.55</v>
      </c>
      <c r="E246" s="5">
        <v>0</v>
      </c>
      <c r="F246" s="5">
        <v>-559908.63</v>
      </c>
    </row>
    <row r="247" spans="1:6" x14ac:dyDescent="0.3">
      <c r="A247" s="5" t="s">
        <v>254</v>
      </c>
      <c r="B247" s="5">
        <v>0</v>
      </c>
      <c r="C247" s="5">
        <v>-24732.63</v>
      </c>
      <c r="D247" s="5">
        <v>-7599.15</v>
      </c>
      <c r="E247" s="5">
        <v>0</v>
      </c>
      <c r="F247" s="5">
        <v>-24732.63</v>
      </c>
    </row>
    <row r="248" spans="1:6" x14ac:dyDescent="0.3">
      <c r="A248" s="5" t="s">
        <v>410</v>
      </c>
      <c r="B248" s="5">
        <v>0</v>
      </c>
      <c r="C248" s="5">
        <v>-80836.42</v>
      </c>
      <c r="D248" s="5">
        <v>0</v>
      </c>
      <c r="E248" s="5">
        <v>0</v>
      </c>
      <c r="F248" s="5">
        <v>-80836.42</v>
      </c>
    </row>
    <row r="249" spans="1:6" x14ac:dyDescent="0.3">
      <c r="A249" s="5" t="s">
        <v>259</v>
      </c>
      <c r="B249" s="5">
        <v>0</v>
      </c>
      <c r="C249" s="5">
        <v>-11735.24</v>
      </c>
      <c r="D249" s="5">
        <v>0</v>
      </c>
      <c r="E249" s="5">
        <v>0</v>
      </c>
      <c r="F249" s="5">
        <v>-11735.24</v>
      </c>
    </row>
    <row r="250" spans="1:6" x14ac:dyDescent="0.3">
      <c r="A250" s="5" t="s">
        <v>260</v>
      </c>
      <c r="B250" s="5">
        <v>0</v>
      </c>
      <c r="C250" s="5">
        <v>-10.220000000000001</v>
      </c>
      <c r="D250" s="5">
        <v>-7.0000000000000007E-2</v>
      </c>
      <c r="E250" s="5">
        <v>0</v>
      </c>
      <c r="F250" s="5">
        <v>-10.220000000000001</v>
      </c>
    </row>
    <row r="251" spans="1:6" x14ac:dyDescent="0.3">
      <c r="A251" s="5" t="s">
        <v>261</v>
      </c>
      <c r="B251" s="5">
        <v>0</v>
      </c>
      <c r="C251" s="5">
        <v>11991850.49</v>
      </c>
      <c r="D251" s="5">
        <v>5461974.8499999996</v>
      </c>
      <c r="E251" s="5">
        <v>11991850.49</v>
      </c>
      <c r="F251" s="5">
        <v>0</v>
      </c>
    </row>
    <row r="252" spans="1:6" x14ac:dyDescent="0.3">
      <c r="A252" s="5" t="s">
        <v>262</v>
      </c>
      <c r="B252" s="5">
        <v>0</v>
      </c>
      <c r="C252" s="5">
        <v>1196338.3899999999</v>
      </c>
      <c r="D252" s="5">
        <v>432733.49</v>
      </c>
      <c r="E252" s="5">
        <v>1196338.3899999999</v>
      </c>
      <c r="F252" s="5">
        <v>0</v>
      </c>
    </row>
    <row r="253" spans="1:6" x14ac:dyDescent="0.3">
      <c r="A253" s="5" t="s">
        <v>263</v>
      </c>
      <c r="B253" s="5">
        <v>0</v>
      </c>
      <c r="C253" s="5">
        <v>23029.38</v>
      </c>
      <c r="D253" s="5">
        <v>9820.9</v>
      </c>
      <c r="E253" s="5">
        <v>23029.38</v>
      </c>
      <c r="F253" s="5">
        <v>0</v>
      </c>
    </row>
    <row r="254" spans="1:6" x14ac:dyDescent="0.3">
      <c r="A254" s="5" t="s">
        <v>265</v>
      </c>
      <c r="B254" s="5">
        <v>0</v>
      </c>
      <c r="C254" s="5">
        <v>2400</v>
      </c>
      <c r="D254" s="5">
        <v>1200</v>
      </c>
      <c r="E254" s="5">
        <v>2400</v>
      </c>
      <c r="F254" s="5">
        <v>0</v>
      </c>
    </row>
    <row r="255" spans="1:6" x14ac:dyDescent="0.3">
      <c r="A255" s="5" t="s">
        <v>266</v>
      </c>
      <c r="B255" s="5">
        <v>0</v>
      </c>
      <c r="C255" s="5">
        <v>664219.64</v>
      </c>
      <c r="D255" s="5">
        <v>276800.17</v>
      </c>
      <c r="E255" s="5">
        <v>664219.64</v>
      </c>
      <c r="F255" s="5">
        <v>0</v>
      </c>
    </row>
    <row r="256" spans="1:6" x14ac:dyDescent="0.3">
      <c r="A256" s="5" t="s">
        <v>267</v>
      </c>
      <c r="B256" s="5">
        <v>0</v>
      </c>
      <c r="C256" s="5">
        <v>23177.46</v>
      </c>
      <c r="D256" s="5">
        <v>10954.57</v>
      </c>
      <c r="E256" s="5">
        <v>23177.46</v>
      </c>
      <c r="F256" s="5">
        <v>0</v>
      </c>
    </row>
    <row r="257" spans="1:6" x14ac:dyDescent="0.3">
      <c r="A257" s="5" t="s">
        <v>268</v>
      </c>
      <c r="B257" s="5">
        <v>0</v>
      </c>
      <c r="C257" s="5">
        <v>5356.1</v>
      </c>
      <c r="D257" s="5">
        <v>3382.63</v>
      </c>
      <c r="E257" s="5">
        <v>5356.1</v>
      </c>
      <c r="F257" s="5">
        <v>0</v>
      </c>
    </row>
    <row r="258" spans="1:6" x14ac:dyDescent="0.3">
      <c r="A258" s="5" t="s">
        <v>269</v>
      </c>
      <c r="B258" s="5">
        <v>0</v>
      </c>
      <c r="C258" s="5">
        <v>531637.44999999995</v>
      </c>
      <c r="D258" s="5">
        <v>192531.6</v>
      </c>
      <c r="E258" s="5">
        <v>531637.44999999995</v>
      </c>
      <c r="F258" s="5">
        <v>0</v>
      </c>
    </row>
    <row r="259" spans="1:6" x14ac:dyDescent="0.3">
      <c r="A259" s="5" t="s">
        <v>270</v>
      </c>
      <c r="B259" s="5">
        <v>0</v>
      </c>
      <c r="C259" s="5">
        <v>210500</v>
      </c>
      <c r="D259" s="5">
        <v>79100</v>
      </c>
      <c r="E259" s="5">
        <v>210500</v>
      </c>
      <c r="F259" s="5">
        <v>0</v>
      </c>
    </row>
    <row r="260" spans="1:6" x14ac:dyDescent="0.3">
      <c r="A260" s="5" t="s">
        <v>271</v>
      </c>
      <c r="B260" s="5">
        <v>0</v>
      </c>
      <c r="C260" s="5">
        <v>24868.41</v>
      </c>
      <c r="D260" s="5">
        <v>11344.7</v>
      </c>
      <c r="E260" s="5">
        <v>24868.41</v>
      </c>
      <c r="F260" s="5">
        <v>0</v>
      </c>
    </row>
    <row r="261" spans="1:6" x14ac:dyDescent="0.3">
      <c r="A261" s="5" t="s">
        <v>273</v>
      </c>
      <c r="B261" s="5">
        <v>0</v>
      </c>
      <c r="C261" s="5">
        <v>1846511.02</v>
      </c>
      <c r="D261" s="5">
        <v>573991.18000000005</v>
      </c>
      <c r="E261" s="5">
        <v>1846511.02</v>
      </c>
      <c r="F261" s="5">
        <v>0</v>
      </c>
    </row>
    <row r="262" spans="1:6" x14ac:dyDescent="0.3">
      <c r="A262" s="5" t="s">
        <v>274</v>
      </c>
      <c r="B262" s="5">
        <v>0</v>
      </c>
      <c r="C262" s="5">
        <v>762809.06</v>
      </c>
      <c r="D262" s="5">
        <v>189277.7</v>
      </c>
      <c r="E262" s="5">
        <v>762809.06</v>
      </c>
      <c r="F262" s="5">
        <v>0</v>
      </c>
    </row>
    <row r="263" spans="1:6" x14ac:dyDescent="0.3">
      <c r="A263" s="5" t="s">
        <v>275</v>
      </c>
      <c r="B263" s="5">
        <v>0</v>
      </c>
      <c r="C263" s="5">
        <v>1322636.8500000001</v>
      </c>
      <c r="D263" s="5">
        <v>447025.41</v>
      </c>
      <c r="E263" s="5">
        <v>1322636.8500000001</v>
      </c>
      <c r="F263" s="5">
        <v>0</v>
      </c>
    </row>
    <row r="264" spans="1:6" x14ac:dyDescent="0.3">
      <c r="A264" s="5" t="s">
        <v>277</v>
      </c>
      <c r="B264" s="5">
        <v>0</v>
      </c>
      <c r="C264" s="5">
        <v>956892.97</v>
      </c>
      <c r="D264" s="5">
        <v>435587.8</v>
      </c>
      <c r="E264" s="5">
        <v>956892.97</v>
      </c>
      <c r="F264" s="5">
        <v>0</v>
      </c>
    </row>
    <row r="265" spans="1:6" x14ac:dyDescent="0.3">
      <c r="A265" s="5" t="s">
        <v>278</v>
      </c>
      <c r="B265" s="5">
        <v>0</v>
      </c>
      <c r="C265" s="5">
        <v>88904.52</v>
      </c>
      <c r="D265" s="5">
        <v>29725.27</v>
      </c>
      <c r="E265" s="5">
        <v>88904.52</v>
      </c>
      <c r="F265" s="5">
        <v>0</v>
      </c>
    </row>
    <row r="266" spans="1:6" x14ac:dyDescent="0.3">
      <c r="A266" s="5" t="s">
        <v>279</v>
      </c>
      <c r="B266" s="5">
        <v>0</v>
      </c>
      <c r="C266" s="5">
        <v>13848.28</v>
      </c>
      <c r="D266" s="5">
        <v>1821.81</v>
      </c>
      <c r="E266" s="5">
        <v>13848.28</v>
      </c>
      <c r="F266" s="5">
        <v>0</v>
      </c>
    </row>
    <row r="267" spans="1:6" x14ac:dyDescent="0.3">
      <c r="A267" s="5" t="s">
        <v>280</v>
      </c>
      <c r="B267" s="5">
        <v>0</v>
      </c>
      <c r="C267" s="5">
        <v>37372</v>
      </c>
      <c r="D267" s="5">
        <v>12604</v>
      </c>
      <c r="E267" s="5">
        <v>37372</v>
      </c>
      <c r="F267" s="5">
        <v>0</v>
      </c>
    </row>
    <row r="268" spans="1:6" x14ac:dyDescent="0.3">
      <c r="A268" s="5" t="s">
        <v>281</v>
      </c>
      <c r="B268" s="5">
        <v>0</v>
      </c>
      <c r="C268" s="5">
        <v>11430</v>
      </c>
      <c r="D268" s="5">
        <v>5220</v>
      </c>
      <c r="E268" s="5">
        <v>11430</v>
      </c>
      <c r="F268" s="5">
        <v>0</v>
      </c>
    </row>
    <row r="269" spans="1:6" x14ac:dyDescent="0.3">
      <c r="A269" s="5" t="s">
        <v>283</v>
      </c>
      <c r="B269" s="5">
        <v>0</v>
      </c>
      <c r="C269" s="5">
        <v>546739.31000000006</v>
      </c>
      <c r="D269" s="5">
        <v>210351.29</v>
      </c>
      <c r="E269" s="5">
        <v>546739.31000000006</v>
      </c>
      <c r="F269" s="5">
        <v>0</v>
      </c>
    </row>
    <row r="270" spans="1:6" x14ac:dyDescent="0.3">
      <c r="A270" s="5" t="s">
        <v>284</v>
      </c>
      <c r="B270" s="5">
        <v>0</v>
      </c>
      <c r="C270" s="5">
        <v>2193554.11</v>
      </c>
      <c r="D270" s="5">
        <v>1107620.24</v>
      </c>
      <c r="E270" s="5">
        <v>2193554.11</v>
      </c>
      <c r="F270" s="5">
        <v>0</v>
      </c>
    </row>
    <row r="271" spans="1:6" x14ac:dyDescent="0.3">
      <c r="A271" s="5" t="s">
        <v>285</v>
      </c>
      <c r="B271" s="5">
        <v>0</v>
      </c>
      <c r="C271" s="5">
        <v>196800</v>
      </c>
      <c r="D271" s="5">
        <v>0</v>
      </c>
      <c r="E271" s="5">
        <v>196800</v>
      </c>
      <c r="F271" s="5">
        <v>0</v>
      </c>
    </row>
    <row r="272" spans="1:6" x14ac:dyDescent="0.3">
      <c r="A272" s="5" t="s">
        <v>286</v>
      </c>
      <c r="B272" s="5">
        <v>0</v>
      </c>
      <c r="C272" s="5">
        <v>21145</v>
      </c>
      <c r="D272" s="5">
        <v>11727</v>
      </c>
      <c r="E272" s="5">
        <v>21145</v>
      </c>
      <c r="F272" s="5">
        <v>0</v>
      </c>
    </row>
    <row r="273" spans="1:6" x14ac:dyDescent="0.3">
      <c r="A273" s="5" t="s">
        <v>287</v>
      </c>
      <c r="B273" s="5">
        <v>0</v>
      </c>
      <c r="C273" s="5">
        <v>25001</v>
      </c>
      <c r="D273" s="5">
        <v>3360</v>
      </c>
      <c r="E273" s="5">
        <v>25001</v>
      </c>
      <c r="F273" s="5">
        <v>0</v>
      </c>
    </row>
    <row r="274" spans="1:6" x14ac:dyDescent="0.3">
      <c r="A274" s="5" t="s">
        <v>288</v>
      </c>
      <c r="B274" s="5">
        <v>0</v>
      </c>
      <c r="C274" s="5">
        <v>15194.71</v>
      </c>
      <c r="D274" s="5">
        <v>11551.48</v>
      </c>
      <c r="E274" s="5">
        <v>15194.71</v>
      </c>
      <c r="F274" s="5">
        <v>0</v>
      </c>
    </row>
    <row r="275" spans="1:6" x14ac:dyDescent="0.3">
      <c r="A275" s="5" t="s">
        <v>289</v>
      </c>
      <c r="B275" s="5">
        <v>0</v>
      </c>
      <c r="C275" s="5">
        <v>3235</v>
      </c>
      <c r="D275" s="5">
        <v>3235</v>
      </c>
      <c r="E275" s="5">
        <v>3235</v>
      </c>
      <c r="F275" s="5">
        <v>0</v>
      </c>
    </row>
    <row r="276" spans="1:6" x14ac:dyDescent="0.3">
      <c r="A276" s="5" t="s">
        <v>290</v>
      </c>
      <c r="B276" s="5">
        <v>0</v>
      </c>
      <c r="C276" s="5">
        <v>1990</v>
      </c>
      <c r="D276" s="5">
        <v>1990</v>
      </c>
      <c r="E276" s="5">
        <v>1990</v>
      </c>
      <c r="F276" s="5">
        <v>0</v>
      </c>
    </row>
    <row r="277" spans="1:6" x14ac:dyDescent="0.3">
      <c r="A277" s="5" t="s">
        <v>291</v>
      </c>
      <c r="B277" s="5">
        <v>0</v>
      </c>
      <c r="C277" s="5">
        <v>650</v>
      </c>
      <c r="D277" s="5">
        <v>650</v>
      </c>
      <c r="E277" s="5">
        <v>650</v>
      </c>
      <c r="F277" s="5">
        <v>0</v>
      </c>
    </row>
    <row r="278" spans="1:6" x14ac:dyDescent="0.3">
      <c r="A278" s="5" t="s">
        <v>292</v>
      </c>
      <c r="B278" s="5">
        <v>0</v>
      </c>
      <c r="C278" s="5">
        <v>1753.59</v>
      </c>
      <c r="D278" s="5">
        <v>655.17999999999995</v>
      </c>
      <c r="E278" s="5">
        <v>1753.59</v>
      </c>
      <c r="F278" s="5">
        <v>0</v>
      </c>
    </row>
    <row r="279" spans="1:6" x14ac:dyDescent="0.3">
      <c r="A279" s="5" t="s">
        <v>293</v>
      </c>
      <c r="B279" s="5">
        <v>0</v>
      </c>
      <c r="C279" s="5">
        <v>109920</v>
      </c>
      <c r="D279" s="5">
        <v>80420</v>
      </c>
      <c r="E279" s="5">
        <v>109920</v>
      </c>
      <c r="F279" s="5">
        <v>0</v>
      </c>
    </row>
    <row r="280" spans="1:6" x14ac:dyDescent="0.3">
      <c r="A280" s="5" t="s">
        <v>294</v>
      </c>
      <c r="B280" s="5">
        <v>0</v>
      </c>
      <c r="C280" s="5">
        <v>64111.61</v>
      </c>
      <c r="D280" s="5">
        <v>8072.04</v>
      </c>
      <c r="E280" s="5">
        <v>64111.61</v>
      </c>
      <c r="F280" s="5">
        <v>0</v>
      </c>
    </row>
    <row r="281" spans="1:6" x14ac:dyDescent="0.3">
      <c r="A281" s="5" t="s">
        <v>295</v>
      </c>
      <c r="B281" s="5">
        <v>0</v>
      </c>
      <c r="C281" s="5">
        <v>47569.49</v>
      </c>
      <c r="D281" s="5">
        <v>22021.8</v>
      </c>
      <c r="E281" s="5">
        <v>47569.49</v>
      </c>
      <c r="F281" s="5">
        <v>0</v>
      </c>
    </row>
    <row r="282" spans="1:6" x14ac:dyDescent="0.3">
      <c r="A282" s="5" t="s">
        <v>296</v>
      </c>
      <c r="B282" s="5">
        <v>0</v>
      </c>
      <c r="C282" s="5">
        <v>88789.98</v>
      </c>
      <c r="D282" s="5">
        <v>51133.3</v>
      </c>
      <c r="E282" s="5">
        <v>88789.98</v>
      </c>
      <c r="F282" s="5">
        <v>0</v>
      </c>
    </row>
    <row r="283" spans="1:6" x14ac:dyDescent="0.3">
      <c r="A283" s="5" t="s">
        <v>297</v>
      </c>
      <c r="B283" s="5">
        <v>0</v>
      </c>
      <c r="C283" s="5">
        <v>193927.04000000001</v>
      </c>
      <c r="D283" s="5">
        <v>49010.28</v>
      </c>
      <c r="E283" s="5">
        <v>193927.04000000001</v>
      </c>
      <c r="F283" s="5">
        <v>0</v>
      </c>
    </row>
    <row r="284" spans="1:6" x14ac:dyDescent="0.3">
      <c r="A284" s="5" t="s">
        <v>299</v>
      </c>
      <c r="B284" s="5">
        <v>0</v>
      </c>
      <c r="C284" s="5">
        <v>6206.92</v>
      </c>
      <c r="D284" s="5">
        <v>0</v>
      </c>
      <c r="E284" s="5">
        <v>6206.92</v>
      </c>
      <c r="F284" s="5">
        <v>0</v>
      </c>
    </row>
    <row r="285" spans="1:6" x14ac:dyDescent="0.3">
      <c r="A285" s="5" t="s">
        <v>300</v>
      </c>
      <c r="B285" s="5">
        <v>0</v>
      </c>
      <c r="C285" s="5">
        <v>400908.82</v>
      </c>
      <c r="D285" s="5">
        <v>205664.45</v>
      </c>
      <c r="E285" s="5">
        <v>400908.82</v>
      </c>
      <c r="F285" s="5">
        <v>0</v>
      </c>
    </row>
    <row r="286" spans="1:6" x14ac:dyDescent="0.3">
      <c r="A286" s="5" t="s">
        <v>301</v>
      </c>
      <c r="B286" s="5">
        <v>0</v>
      </c>
      <c r="C286" s="5">
        <v>85896.07</v>
      </c>
      <c r="D286" s="5">
        <v>954.22</v>
      </c>
      <c r="E286" s="5">
        <v>85896.07</v>
      </c>
      <c r="F286" s="5">
        <v>0</v>
      </c>
    </row>
    <row r="287" spans="1:6" x14ac:dyDescent="0.3">
      <c r="A287" s="5" t="s">
        <v>302</v>
      </c>
      <c r="B287" s="5">
        <v>0</v>
      </c>
      <c r="C287" s="5">
        <v>564150.36</v>
      </c>
      <c r="D287" s="5">
        <v>176139.01</v>
      </c>
      <c r="E287" s="5">
        <v>564150.36</v>
      </c>
      <c r="F287" s="5">
        <v>0</v>
      </c>
    </row>
    <row r="288" spans="1:6" x14ac:dyDescent="0.3">
      <c r="A288" s="5" t="s">
        <v>307</v>
      </c>
      <c r="B288" s="5">
        <v>0</v>
      </c>
      <c r="C288" s="5">
        <v>6930</v>
      </c>
      <c r="D288" s="5">
        <v>0</v>
      </c>
      <c r="E288" s="5">
        <v>6930</v>
      </c>
      <c r="F288" s="5">
        <v>0</v>
      </c>
    </row>
    <row r="289" spans="1:6" x14ac:dyDescent="0.3">
      <c r="A289" s="5" t="s">
        <v>308</v>
      </c>
      <c r="B289" s="5">
        <v>0</v>
      </c>
      <c r="C289" s="5">
        <v>45696</v>
      </c>
      <c r="D289" s="5">
        <v>6528</v>
      </c>
      <c r="E289" s="5">
        <v>45696</v>
      </c>
      <c r="F289" s="5">
        <v>0</v>
      </c>
    </row>
    <row r="290" spans="1:6" x14ac:dyDescent="0.3">
      <c r="A290" s="5" t="s">
        <v>309</v>
      </c>
      <c r="B290" s="5">
        <v>0</v>
      </c>
      <c r="C290" s="5">
        <v>34592.68</v>
      </c>
      <c r="D290" s="5">
        <v>6444.62</v>
      </c>
      <c r="E290" s="5">
        <v>34592.68</v>
      </c>
      <c r="F290" s="5">
        <v>0</v>
      </c>
    </row>
    <row r="291" spans="1:6" x14ac:dyDescent="0.3">
      <c r="A291" s="5" t="s">
        <v>310</v>
      </c>
      <c r="B291" s="5">
        <v>0</v>
      </c>
      <c r="C291" s="5">
        <v>1141993.94</v>
      </c>
      <c r="D291" s="5">
        <v>274485.84000000003</v>
      </c>
      <c r="E291" s="5">
        <v>1141993.94</v>
      </c>
      <c r="F291" s="5">
        <v>0</v>
      </c>
    </row>
    <row r="292" spans="1:6" x14ac:dyDescent="0.3">
      <c r="A292" s="5" t="s">
        <v>311</v>
      </c>
      <c r="B292" s="5">
        <v>0</v>
      </c>
      <c r="C292" s="5">
        <v>8195</v>
      </c>
      <c r="D292" s="5">
        <v>8195</v>
      </c>
      <c r="E292" s="5">
        <v>8195</v>
      </c>
      <c r="F292" s="5">
        <v>0</v>
      </c>
    </row>
    <row r="293" spans="1:6" x14ac:dyDescent="0.3">
      <c r="A293" s="5" t="s">
        <v>312</v>
      </c>
      <c r="B293" s="5">
        <v>0</v>
      </c>
      <c r="C293" s="5">
        <v>49952.43</v>
      </c>
      <c r="D293" s="5">
        <v>19275.919999999998</v>
      </c>
      <c r="E293" s="5">
        <v>49952.43</v>
      </c>
      <c r="F293" s="5">
        <v>0</v>
      </c>
    </row>
    <row r="294" spans="1:6" x14ac:dyDescent="0.3">
      <c r="A294" s="5" t="s">
        <v>313</v>
      </c>
      <c r="B294" s="5">
        <v>0</v>
      </c>
      <c r="C294" s="5">
        <v>32990.339999999997</v>
      </c>
      <c r="D294" s="5">
        <v>7513.82</v>
      </c>
      <c r="E294" s="5">
        <v>32990.339999999997</v>
      </c>
      <c r="F294" s="5">
        <v>0</v>
      </c>
    </row>
    <row r="295" spans="1:6" x14ac:dyDescent="0.3">
      <c r="A295" s="5" t="s">
        <v>314</v>
      </c>
      <c r="B295" s="5">
        <v>0</v>
      </c>
      <c r="C295" s="5">
        <v>96939.34</v>
      </c>
      <c r="D295" s="5">
        <v>20013.55</v>
      </c>
      <c r="E295" s="5">
        <v>96939.34</v>
      </c>
      <c r="F295" s="5">
        <v>0</v>
      </c>
    </row>
    <row r="296" spans="1:6" x14ac:dyDescent="0.3">
      <c r="A296" s="5" t="s">
        <v>315</v>
      </c>
      <c r="B296" s="5">
        <v>0</v>
      </c>
      <c r="C296" s="5">
        <v>1150.8599999999999</v>
      </c>
      <c r="D296" s="5">
        <v>0</v>
      </c>
      <c r="E296" s="5">
        <v>1150.8599999999999</v>
      </c>
      <c r="F296" s="5">
        <v>0</v>
      </c>
    </row>
    <row r="297" spans="1:6" x14ac:dyDescent="0.3">
      <c r="A297" s="5" t="s">
        <v>316</v>
      </c>
      <c r="B297" s="5">
        <v>0</v>
      </c>
      <c r="C297" s="5">
        <v>2774.31</v>
      </c>
      <c r="D297" s="5">
        <v>254.31</v>
      </c>
      <c r="E297" s="5">
        <v>2774.31</v>
      </c>
      <c r="F297" s="5">
        <v>0</v>
      </c>
    </row>
    <row r="298" spans="1:6" x14ac:dyDescent="0.3">
      <c r="A298" s="5" t="s">
        <v>317</v>
      </c>
      <c r="B298" s="5">
        <v>0</v>
      </c>
      <c r="C298" s="5">
        <v>21389</v>
      </c>
      <c r="D298" s="5">
        <v>21389</v>
      </c>
      <c r="E298" s="5">
        <v>21389</v>
      </c>
      <c r="F298" s="5">
        <v>0</v>
      </c>
    </row>
    <row r="299" spans="1:6" x14ac:dyDescent="0.3">
      <c r="A299" s="5" t="s">
        <v>319</v>
      </c>
      <c r="B299" s="5">
        <v>0</v>
      </c>
      <c r="C299" s="5">
        <v>100208.55</v>
      </c>
      <c r="D299" s="5">
        <v>20084.59</v>
      </c>
      <c r="E299" s="5">
        <v>100208.55</v>
      </c>
      <c r="F299" s="5">
        <v>0</v>
      </c>
    </row>
    <row r="300" spans="1:6" x14ac:dyDescent="0.3">
      <c r="A300" s="5" t="s">
        <v>320</v>
      </c>
      <c r="B300" s="5">
        <v>0</v>
      </c>
      <c r="C300" s="5">
        <v>23075.439999999999</v>
      </c>
      <c r="D300" s="5">
        <v>0</v>
      </c>
      <c r="E300" s="5">
        <v>23075.439999999999</v>
      </c>
      <c r="F300" s="5">
        <v>0</v>
      </c>
    </row>
    <row r="301" spans="1:6" x14ac:dyDescent="0.3">
      <c r="A301" s="5" t="s">
        <v>321</v>
      </c>
      <c r="B301" s="5">
        <v>0</v>
      </c>
      <c r="C301" s="5">
        <v>6978484.5199999996</v>
      </c>
      <c r="D301" s="5">
        <v>2563622.08</v>
      </c>
      <c r="E301" s="5">
        <v>6978484.5199999996</v>
      </c>
      <c r="F301" s="5">
        <v>0</v>
      </c>
    </row>
    <row r="302" spans="1:6" x14ac:dyDescent="0.3">
      <c r="A302" s="5" t="s">
        <v>322</v>
      </c>
      <c r="B302" s="5">
        <v>0</v>
      </c>
      <c r="C302" s="5">
        <v>53626.81</v>
      </c>
      <c r="D302" s="5">
        <v>17898.919999999998</v>
      </c>
      <c r="E302" s="5">
        <v>53626.81</v>
      </c>
      <c r="F302" s="5">
        <v>0</v>
      </c>
    </row>
    <row r="303" spans="1:6" x14ac:dyDescent="0.3">
      <c r="A303" s="5" t="s">
        <v>323</v>
      </c>
      <c r="B303" s="5">
        <v>0</v>
      </c>
      <c r="C303" s="5">
        <v>70099.22</v>
      </c>
      <c r="D303" s="5">
        <v>27434.02</v>
      </c>
      <c r="E303" s="5">
        <v>70099.22</v>
      </c>
      <c r="F303" s="5">
        <v>0</v>
      </c>
    </row>
    <row r="304" spans="1:6" x14ac:dyDescent="0.3">
      <c r="A304" s="5" t="s">
        <v>325</v>
      </c>
      <c r="B304" s="5">
        <v>0</v>
      </c>
      <c r="C304" s="5">
        <v>34603.4</v>
      </c>
      <c r="D304" s="5">
        <v>11549.95</v>
      </c>
      <c r="E304" s="5">
        <v>34603.4</v>
      </c>
      <c r="F304" s="5">
        <v>0</v>
      </c>
    </row>
    <row r="305" spans="1:6" x14ac:dyDescent="0.3">
      <c r="A305" s="5" t="s">
        <v>326</v>
      </c>
      <c r="B305" s="5">
        <v>0</v>
      </c>
      <c r="C305" s="5">
        <v>56.91</v>
      </c>
      <c r="D305" s="5">
        <v>56.91</v>
      </c>
      <c r="E305" s="5">
        <v>56.91</v>
      </c>
      <c r="F305" s="5">
        <v>0</v>
      </c>
    </row>
    <row r="306" spans="1:6" x14ac:dyDescent="0.3">
      <c r="A306" s="5" t="s">
        <v>328</v>
      </c>
      <c r="B306" s="5">
        <v>0</v>
      </c>
      <c r="C306" s="5">
        <v>45569.72</v>
      </c>
      <c r="D306" s="5">
        <v>18112.68</v>
      </c>
      <c r="E306" s="5">
        <v>45569.72</v>
      </c>
      <c r="F306" s="5">
        <v>0</v>
      </c>
    </row>
    <row r="307" spans="1:6" x14ac:dyDescent="0.3">
      <c r="A307" s="5" t="s">
        <v>329</v>
      </c>
      <c r="B307" s="5">
        <v>0</v>
      </c>
      <c r="C307" s="5">
        <v>58800</v>
      </c>
      <c r="D307" s="5">
        <v>19600</v>
      </c>
      <c r="E307" s="5">
        <v>58800</v>
      </c>
      <c r="F307" s="5">
        <v>0</v>
      </c>
    </row>
    <row r="308" spans="1:6" x14ac:dyDescent="0.3">
      <c r="A308" s="5" t="s">
        <v>330</v>
      </c>
      <c r="B308" s="5">
        <v>0</v>
      </c>
      <c r="C308" s="5">
        <v>2480</v>
      </c>
      <c r="D308" s="5">
        <v>2480</v>
      </c>
      <c r="E308" s="5">
        <v>2480</v>
      </c>
      <c r="F308" s="5">
        <v>0</v>
      </c>
    </row>
    <row r="309" spans="1:6" x14ac:dyDescent="0.3">
      <c r="A309" s="5" t="s">
        <v>333</v>
      </c>
      <c r="B309" s="5">
        <v>0</v>
      </c>
      <c r="C309" s="5">
        <v>428770</v>
      </c>
      <c r="D309" s="5">
        <v>428770</v>
      </c>
      <c r="E309" s="5">
        <v>428770</v>
      </c>
      <c r="F309" s="5">
        <v>0</v>
      </c>
    </row>
    <row r="310" spans="1:6" x14ac:dyDescent="0.3">
      <c r="A310" s="5" t="s">
        <v>334</v>
      </c>
      <c r="B310" s="5">
        <v>0</v>
      </c>
      <c r="C310" s="5">
        <v>131281.60000000001</v>
      </c>
      <c r="D310" s="5">
        <v>1281.5999999999999</v>
      </c>
      <c r="E310" s="5">
        <v>131281.60000000001</v>
      </c>
      <c r="F310" s="5">
        <v>0</v>
      </c>
    </row>
    <row r="311" spans="1:6" x14ac:dyDescent="0.3">
      <c r="A311" s="5" t="s">
        <v>335</v>
      </c>
      <c r="B311" s="5">
        <v>0</v>
      </c>
      <c r="C311" s="5">
        <v>55820.69</v>
      </c>
      <c r="D311" s="5">
        <v>38420.69</v>
      </c>
      <c r="E311" s="5">
        <v>55820.69</v>
      </c>
      <c r="F311" s="5">
        <v>0</v>
      </c>
    </row>
    <row r="312" spans="1:6" x14ac:dyDescent="0.3">
      <c r="A312" s="5" t="s">
        <v>336</v>
      </c>
      <c r="B312" s="5">
        <v>0</v>
      </c>
      <c r="C312" s="5">
        <v>11317.5</v>
      </c>
      <c r="D312" s="5">
        <v>0</v>
      </c>
      <c r="E312" s="5">
        <v>11317.5</v>
      </c>
      <c r="F312" s="5">
        <v>0</v>
      </c>
    </row>
    <row r="313" spans="1:6" x14ac:dyDescent="0.3">
      <c r="A313" s="5" t="s">
        <v>337</v>
      </c>
      <c r="B313" s="5">
        <v>0</v>
      </c>
      <c r="C313" s="5">
        <v>748716.97</v>
      </c>
      <c r="D313" s="5">
        <v>748716.97</v>
      </c>
      <c r="E313" s="5">
        <v>748716.97</v>
      </c>
      <c r="F313" s="5">
        <v>0</v>
      </c>
    </row>
    <row r="314" spans="1:6" x14ac:dyDescent="0.3">
      <c r="A314" s="5" t="s">
        <v>339</v>
      </c>
      <c r="B314" s="5">
        <v>0</v>
      </c>
      <c r="C314" s="5">
        <v>122360.46</v>
      </c>
      <c r="D314" s="5">
        <v>50523.74</v>
      </c>
      <c r="E314" s="5">
        <v>122360.46</v>
      </c>
      <c r="F314" s="5">
        <v>0</v>
      </c>
    </row>
    <row r="315" spans="1:6" x14ac:dyDescent="0.3">
      <c r="A315" s="5" t="s">
        <v>340</v>
      </c>
      <c r="B315" s="5">
        <v>0</v>
      </c>
      <c r="C315" s="5">
        <v>266954.2</v>
      </c>
      <c r="D315" s="5">
        <v>68947.14</v>
      </c>
      <c r="E315" s="5">
        <v>266954.2</v>
      </c>
      <c r="F315" s="5">
        <v>0</v>
      </c>
    </row>
    <row r="316" spans="1:6" x14ac:dyDescent="0.3">
      <c r="A316" s="5" t="s">
        <v>342</v>
      </c>
      <c r="B316" s="5">
        <v>0</v>
      </c>
      <c r="C316" s="5">
        <v>292174.77</v>
      </c>
      <c r="D316" s="5">
        <v>122856.1</v>
      </c>
      <c r="E316" s="5">
        <v>292174.77</v>
      </c>
      <c r="F316" s="5">
        <v>0</v>
      </c>
    </row>
    <row r="317" spans="1:6" x14ac:dyDescent="0.3">
      <c r="A317" s="5" t="s">
        <v>343</v>
      </c>
      <c r="B317" s="5">
        <v>0</v>
      </c>
      <c r="C317" s="5">
        <v>7500</v>
      </c>
      <c r="D317" s="5">
        <v>7500</v>
      </c>
      <c r="E317" s="5">
        <v>7500</v>
      </c>
      <c r="F317" s="5">
        <v>0</v>
      </c>
    </row>
    <row r="318" spans="1:6" x14ac:dyDescent="0.3">
      <c r="A318" s="5" t="s">
        <v>344</v>
      </c>
      <c r="B318" s="5">
        <v>0</v>
      </c>
      <c r="C318" s="5">
        <v>83674.52</v>
      </c>
      <c r="D318" s="5">
        <v>83417.789999999994</v>
      </c>
      <c r="E318" s="5">
        <v>83674.52</v>
      </c>
      <c r="F318" s="5">
        <v>0</v>
      </c>
    </row>
    <row r="319" spans="1:6" x14ac:dyDescent="0.3">
      <c r="A319" s="5" t="s">
        <v>345</v>
      </c>
      <c r="B319" s="5">
        <v>0</v>
      </c>
      <c r="C319" s="5">
        <v>7520.68</v>
      </c>
      <c r="D319" s="5">
        <v>7520.68</v>
      </c>
      <c r="E319" s="5">
        <v>7520.68</v>
      </c>
      <c r="F319" s="5">
        <v>0</v>
      </c>
    </row>
    <row r="320" spans="1:6" x14ac:dyDescent="0.3">
      <c r="A320" s="5" t="s">
        <v>346</v>
      </c>
      <c r="B320" s="5">
        <v>0</v>
      </c>
      <c r="C320" s="5">
        <v>87666.52</v>
      </c>
      <c r="D320" s="5">
        <v>87666.52</v>
      </c>
      <c r="E320" s="5">
        <v>87666.52</v>
      </c>
      <c r="F320" s="5">
        <v>0</v>
      </c>
    </row>
    <row r="321" spans="1:6" x14ac:dyDescent="0.3">
      <c r="A321" s="5" t="s">
        <v>347</v>
      </c>
      <c r="B321" s="5">
        <v>0</v>
      </c>
      <c r="C321" s="5">
        <v>26295.98</v>
      </c>
      <c r="D321" s="5">
        <v>11436.04</v>
      </c>
      <c r="E321" s="5">
        <v>26295.98</v>
      </c>
      <c r="F321" s="5">
        <v>0</v>
      </c>
    </row>
    <row r="322" spans="1:6" x14ac:dyDescent="0.3">
      <c r="A322" s="5" t="s">
        <v>348</v>
      </c>
      <c r="B322" s="5">
        <v>0</v>
      </c>
      <c r="C322" s="5">
        <v>257700</v>
      </c>
      <c r="D322" s="5">
        <v>1600</v>
      </c>
      <c r="E322" s="5">
        <v>257700</v>
      </c>
      <c r="F322" s="5">
        <v>0</v>
      </c>
    </row>
    <row r="323" spans="1:6" x14ac:dyDescent="0.3">
      <c r="A323" s="5" t="s">
        <v>349</v>
      </c>
      <c r="B323" s="5">
        <v>0</v>
      </c>
      <c r="C323" s="5">
        <v>55440</v>
      </c>
      <c r="D323" s="5">
        <v>55440</v>
      </c>
      <c r="E323" s="5">
        <v>55440</v>
      </c>
      <c r="F323" s="5">
        <v>0</v>
      </c>
    </row>
    <row r="324" spans="1:6" x14ac:dyDescent="0.3">
      <c r="A324" s="5" t="s">
        <v>350</v>
      </c>
      <c r="B324" s="5">
        <v>0</v>
      </c>
      <c r="C324" s="5">
        <v>790</v>
      </c>
      <c r="D324" s="5">
        <v>790</v>
      </c>
      <c r="E324" s="5">
        <v>790</v>
      </c>
      <c r="F324" s="5">
        <v>0</v>
      </c>
    </row>
    <row r="325" spans="1:6" x14ac:dyDescent="0.3">
      <c r="A325" s="5" t="s">
        <v>351</v>
      </c>
      <c r="B325" s="5">
        <v>0</v>
      </c>
      <c r="C325" s="5">
        <v>28803.439999999999</v>
      </c>
      <c r="D325" s="5">
        <v>26934.48</v>
      </c>
      <c r="E325" s="5">
        <v>28803.439999999999</v>
      </c>
      <c r="F325" s="5">
        <v>0</v>
      </c>
    </row>
    <row r="326" spans="1:6" x14ac:dyDescent="0.3">
      <c r="A326" s="5" t="s">
        <v>353</v>
      </c>
      <c r="B326" s="5">
        <v>0</v>
      </c>
      <c r="C326" s="5">
        <v>62273.4</v>
      </c>
      <c r="D326" s="5">
        <v>34684</v>
      </c>
      <c r="E326" s="5">
        <v>62273.4</v>
      </c>
      <c r="F326" s="5">
        <v>0</v>
      </c>
    </row>
    <row r="327" spans="1:6" x14ac:dyDescent="0.3">
      <c r="A327" s="5" t="s">
        <v>356</v>
      </c>
      <c r="B327" s="5">
        <v>0</v>
      </c>
      <c r="C327" s="5">
        <v>2428.9899999999998</v>
      </c>
      <c r="D327" s="5">
        <v>2320.9899999999998</v>
      </c>
      <c r="E327" s="5">
        <v>2428.9899999999998</v>
      </c>
      <c r="F327" s="5">
        <v>0</v>
      </c>
    </row>
    <row r="328" spans="1:6" x14ac:dyDescent="0.3">
      <c r="A328" s="5" t="s">
        <v>357</v>
      </c>
      <c r="B328" s="5">
        <v>0</v>
      </c>
      <c r="C328" s="5">
        <v>11501.66</v>
      </c>
      <c r="D328" s="5">
        <v>8730.66</v>
      </c>
      <c r="E328" s="5">
        <v>11501.66</v>
      </c>
      <c r="F328" s="5">
        <v>0</v>
      </c>
    </row>
    <row r="329" spans="1:6" x14ac:dyDescent="0.3">
      <c r="A329" s="5" t="s">
        <v>358</v>
      </c>
      <c r="B329" s="5">
        <v>0</v>
      </c>
      <c r="C329" s="5">
        <v>10283.959999999999</v>
      </c>
      <c r="D329" s="5">
        <v>9746.8799999999992</v>
      </c>
      <c r="E329" s="5">
        <v>10283.959999999999</v>
      </c>
      <c r="F329" s="5">
        <v>0</v>
      </c>
    </row>
    <row r="330" spans="1:6" x14ac:dyDescent="0.3">
      <c r="A330" s="5" t="s">
        <v>359</v>
      </c>
      <c r="B330" s="5">
        <v>0</v>
      </c>
      <c r="C330" s="5">
        <v>6003.22</v>
      </c>
      <c r="D330" s="5">
        <v>0</v>
      </c>
      <c r="E330" s="5">
        <v>6003.22</v>
      </c>
      <c r="F330" s="5">
        <v>0</v>
      </c>
    </row>
    <row r="331" spans="1:6" x14ac:dyDescent="0.3">
      <c r="A331" s="5" t="s">
        <v>360</v>
      </c>
      <c r="B331" s="5">
        <v>0</v>
      </c>
      <c r="C331" s="5">
        <v>2078282.02</v>
      </c>
      <c r="D331" s="5">
        <v>726142.36</v>
      </c>
      <c r="E331" s="5">
        <v>2078282.02</v>
      </c>
      <c r="F331" s="5">
        <v>0</v>
      </c>
    </row>
    <row r="332" spans="1:6" x14ac:dyDescent="0.3">
      <c r="A332" s="5" t="s">
        <v>361</v>
      </c>
      <c r="B332" s="5">
        <v>0</v>
      </c>
      <c r="C332" s="5">
        <v>6350.04</v>
      </c>
      <c r="D332" s="5">
        <v>1180.07</v>
      </c>
      <c r="E332" s="5">
        <v>6350.04</v>
      </c>
      <c r="F332" s="5">
        <v>0</v>
      </c>
    </row>
    <row r="333" spans="1:6" x14ac:dyDescent="0.3">
      <c r="A333" s="5" t="s">
        <v>362</v>
      </c>
      <c r="B333" s="5">
        <v>0</v>
      </c>
      <c r="C333" s="5">
        <v>6.63</v>
      </c>
      <c r="D333" s="5">
        <v>0</v>
      </c>
      <c r="E333" s="5">
        <v>6.63</v>
      </c>
      <c r="F333" s="5">
        <v>0</v>
      </c>
    </row>
    <row r="334" spans="1:6" x14ac:dyDescent="0.3">
      <c r="A334" s="5" t="s">
        <v>363</v>
      </c>
      <c r="B334" s="5">
        <v>0</v>
      </c>
      <c r="C334" s="5">
        <v>653011</v>
      </c>
      <c r="D334" s="5">
        <v>158409</v>
      </c>
      <c r="E334" s="5">
        <v>653011</v>
      </c>
      <c r="F334" s="5">
        <v>0</v>
      </c>
    </row>
    <row r="335" spans="1:6" x14ac:dyDescent="0.3">
      <c r="A335" s="5" t="s">
        <v>386</v>
      </c>
      <c r="B335" s="5">
        <v>0</v>
      </c>
      <c r="C335" s="5">
        <v>21.22</v>
      </c>
      <c r="D335" s="5">
        <v>0.06</v>
      </c>
      <c r="E335" s="5">
        <v>21.22</v>
      </c>
      <c r="F335" s="5">
        <v>0</v>
      </c>
    </row>
    <row r="336" spans="1:6" x14ac:dyDescent="0.3">
      <c r="A336" s="5" t="s">
        <v>388</v>
      </c>
      <c r="B336" s="5">
        <v>39</v>
      </c>
      <c r="C336" s="5">
        <v>5</v>
      </c>
      <c r="D336" s="5">
        <v>1</v>
      </c>
      <c r="E336" s="5">
        <v>44</v>
      </c>
      <c r="F336" s="5">
        <v>0</v>
      </c>
    </row>
    <row r="337" spans="1:6" x14ac:dyDescent="0.3">
      <c r="A337" s="5" t="s">
        <v>389</v>
      </c>
      <c r="B337" s="5">
        <v>-39</v>
      </c>
      <c r="C337" s="5">
        <v>-5</v>
      </c>
      <c r="D337" s="5">
        <v>-1</v>
      </c>
      <c r="E337" s="5">
        <v>0</v>
      </c>
      <c r="F337" s="5">
        <v>-44</v>
      </c>
    </row>
    <row r="338" spans="1:6" x14ac:dyDescent="0.3">
      <c r="A338" s="5" t="s">
        <v>390</v>
      </c>
      <c r="B338" s="5">
        <v>0</v>
      </c>
      <c r="C338" s="5">
        <v>266974757.63</v>
      </c>
      <c r="D338" s="5">
        <v>0</v>
      </c>
      <c r="E338" s="5">
        <v>266974757.63</v>
      </c>
      <c r="F338" s="5">
        <v>0</v>
      </c>
    </row>
    <row r="339" spans="1:6" x14ac:dyDescent="0.3">
      <c r="A339" s="5" t="s">
        <v>391</v>
      </c>
      <c r="B339" s="5">
        <v>0</v>
      </c>
      <c r="C339" s="5">
        <v>-190639555.44</v>
      </c>
      <c r="D339" s="5">
        <v>25061107.579999998</v>
      </c>
      <c r="E339" s="5">
        <v>0</v>
      </c>
      <c r="F339" s="5">
        <v>-190639555.44</v>
      </c>
    </row>
    <row r="340" spans="1:6" x14ac:dyDescent="0.3">
      <c r="A340" s="5" t="s">
        <v>393</v>
      </c>
      <c r="B340" s="5">
        <v>0</v>
      </c>
      <c r="C340" s="5">
        <v>-877277.82</v>
      </c>
      <c r="D340" s="5">
        <v>-256694.78</v>
      </c>
      <c r="E340" s="5">
        <v>0</v>
      </c>
      <c r="F340" s="5">
        <v>-877277.82</v>
      </c>
    </row>
    <row r="341" spans="1:6" x14ac:dyDescent="0.3">
      <c r="A341" s="5" t="s">
        <v>394</v>
      </c>
      <c r="B341" s="5">
        <v>0</v>
      </c>
      <c r="C341" s="5">
        <v>-75457924.370000005</v>
      </c>
      <c r="D341" s="5">
        <v>-24804412.800000001</v>
      </c>
      <c r="E341" s="5">
        <v>0</v>
      </c>
      <c r="F341" s="5">
        <v>-75457924.370000005</v>
      </c>
    </row>
    <row r="342" spans="1:6" x14ac:dyDescent="0.3">
      <c r="A342" s="5" t="s">
        <v>395</v>
      </c>
      <c r="B342" s="5">
        <v>0</v>
      </c>
      <c r="C342" s="5">
        <v>-266974757.63</v>
      </c>
      <c r="D342" s="5">
        <v>0</v>
      </c>
      <c r="E342" s="5">
        <v>0</v>
      </c>
      <c r="F342" s="5">
        <v>-266974757.63</v>
      </c>
    </row>
    <row r="343" spans="1:6" x14ac:dyDescent="0.3">
      <c r="A343" s="5" t="s">
        <v>396</v>
      </c>
      <c r="B343" s="5">
        <v>0</v>
      </c>
      <c r="C343" s="5">
        <v>344334264.79000002</v>
      </c>
      <c r="D343" s="5">
        <v>-8609820.8000000007</v>
      </c>
      <c r="E343" s="5">
        <v>344334264.79000002</v>
      </c>
      <c r="F343" s="5">
        <v>0</v>
      </c>
    </row>
    <row r="344" spans="1:6" x14ac:dyDescent="0.3">
      <c r="A344" s="5" t="s">
        <v>397</v>
      </c>
      <c r="B344" s="5">
        <v>0</v>
      </c>
      <c r="C344" s="5">
        <v>-270994589.91000003</v>
      </c>
      <c r="D344" s="5">
        <v>0</v>
      </c>
      <c r="E344" s="5">
        <v>0</v>
      </c>
      <c r="F344" s="5">
        <v>-270994589.91000003</v>
      </c>
    </row>
    <row r="345" spans="1:6" x14ac:dyDescent="0.3">
      <c r="A345" s="5" t="s">
        <v>399</v>
      </c>
      <c r="B345" s="5">
        <v>0</v>
      </c>
      <c r="C345" s="5">
        <v>125102861.61</v>
      </c>
      <c r="D345" s="5">
        <v>-12831852.58</v>
      </c>
      <c r="E345" s="5">
        <v>125102861.61</v>
      </c>
      <c r="F345" s="5">
        <v>0</v>
      </c>
    </row>
    <row r="346" spans="1:6" x14ac:dyDescent="0.3">
      <c r="A346" s="5" t="s">
        <v>402</v>
      </c>
      <c r="B346" s="5">
        <v>0</v>
      </c>
      <c r="C346" s="5">
        <v>2741371.93</v>
      </c>
      <c r="D346" s="5">
        <v>774501.24</v>
      </c>
      <c r="E346" s="5">
        <v>2741371.93</v>
      </c>
      <c r="F346" s="5">
        <v>0</v>
      </c>
    </row>
    <row r="347" spans="1:6" x14ac:dyDescent="0.3">
      <c r="A347" s="5" t="s">
        <v>403</v>
      </c>
      <c r="B347" s="5">
        <v>0</v>
      </c>
      <c r="C347" s="5">
        <v>65790849.210000001</v>
      </c>
      <c r="D347" s="5">
        <v>20667172.140000001</v>
      </c>
      <c r="E347" s="5">
        <v>65790849.210000001</v>
      </c>
      <c r="F347" s="5">
        <v>0</v>
      </c>
    </row>
    <row r="348" spans="1:6" x14ac:dyDescent="0.3">
      <c r="A348" s="5" t="s">
        <v>405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6"/>
  <sheetViews>
    <sheetView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B96" sqref="B96"/>
    </sheetView>
  </sheetViews>
  <sheetFormatPr baseColWidth="10" defaultRowHeight="10.199999999999999" x14ac:dyDescent="0.2"/>
  <cols>
    <col min="1" max="1" width="56.33203125" style="4" bestFit="1" customWidth="1"/>
    <col min="2" max="2" width="11.5546875" style="4" bestFit="1" customWidth="1"/>
    <col min="3" max="5" width="12.88671875" style="4" bestFit="1" customWidth="1"/>
    <col min="6" max="6" width="14.6640625" style="4" bestFit="1" customWidth="1"/>
    <col min="7" max="7" width="11.44140625" style="4"/>
    <col min="8" max="8" width="12.6640625" style="4" bestFit="1" customWidth="1"/>
    <col min="9" max="256" width="11.44140625" style="4"/>
    <col min="257" max="257" width="56.33203125" style="4" bestFit="1" customWidth="1"/>
    <col min="258" max="258" width="11.5546875" style="4" bestFit="1" customWidth="1"/>
    <col min="259" max="261" width="12.88671875" style="4" bestFit="1" customWidth="1"/>
    <col min="262" max="262" width="14.6640625" style="4" bestFit="1" customWidth="1"/>
    <col min="263" max="512" width="11.44140625" style="4"/>
    <col min="513" max="513" width="56.33203125" style="4" bestFit="1" customWidth="1"/>
    <col min="514" max="514" width="11.5546875" style="4" bestFit="1" customWidth="1"/>
    <col min="515" max="517" width="12.88671875" style="4" bestFit="1" customWidth="1"/>
    <col min="518" max="518" width="14.6640625" style="4" bestFit="1" customWidth="1"/>
    <col min="519" max="768" width="11.44140625" style="4"/>
    <col min="769" max="769" width="56.33203125" style="4" bestFit="1" customWidth="1"/>
    <col min="770" max="770" width="11.5546875" style="4" bestFit="1" customWidth="1"/>
    <col min="771" max="773" width="12.88671875" style="4" bestFit="1" customWidth="1"/>
    <col min="774" max="774" width="14.6640625" style="4" bestFit="1" customWidth="1"/>
    <col min="775" max="1024" width="11.44140625" style="4"/>
    <col min="1025" max="1025" width="56.33203125" style="4" bestFit="1" customWidth="1"/>
    <col min="1026" max="1026" width="11.5546875" style="4" bestFit="1" customWidth="1"/>
    <col min="1027" max="1029" width="12.88671875" style="4" bestFit="1" customWidth="1"/>
    <col min="1030" max="1030" width="14.6640625" style="4" bestFit="1" customWidth="1"/>
    <col min="1031" max="1280" width="11.44140625" style="4"/>
    <col min="1281" max="1281" width="56.33203125" style="4" bestFit="1" customWidth="1"/>
    <col min="1282" max="1282" width="11.5546875" style="4" bestFit="1" customWidth="1"/>
    <col min="1283" max="1285" width="12.88671875" style="4" bestFit="1" customWidth="1"/>
    <col min="1286" max="1286" width="14.6640625" style="4" bestFit="1" customWidth="1"/>
    <col min="1287" max="1536" width="11.44140625" style="4"/>
    <col min="1537" max="1537" width="56.33203125" style="4" bestFit="1" customWidth="1"/>
    <col min="1538" max="1538" width="11.5546875" style="4" bestFit="1" customWidth="1"/>
    <col min="1539" max="1541" width="12.88671875" style="4" bestFit="1" customWidth="1"/>
    <col min="1542" max="1542" width="14.6640625" style="4" bestFit="1" customWidth="1"/>
    <col min="1543" max="1792" width="11.44140625" style="4"/>
    <col min="1793" max="1793" width="56.33203125" style="4" bestFit="1" customWidth="1"/>
    <col min="1794" max="1794" width="11.5546875" style="4" bestFit="1" customWidth="1"/>
    <col min="1795" max="1797" width="12.88671875" style="4" bestFit="1" customWidth="1"/>
    <col min="1798" max="1798" width="14.6640625" style="4" bestFit="1" customWidth="1"/>
    <col min="1799" max="2048" width="11.44140625" style="4"/>
    <col min="2049" max="2049" width="56.33203125" style="4" bestFit="1" customWidth="1"/>
    <col min="2050" max="2050" width="11.5546875" style="4" bestFit="1" customWidth="1"/>
    <col min="2051" max="2053" width="12.88671875" style="4" bestFit="1" customWidth="1"/>
    <col min="2054" max="2054" width="14.6640625" style="4" bestFit="1" customWidth="1"/>
    <col min="2055" max="2304" width="11.44140625" style="4"/>
    <col min="2305" max="2305" width="56.33203125" style="4" bestFit="1" customWidth="1"/>
    <col min="2306" max="2306" width="11.5546875" style="4" bestFit="1" customWidth="1"/>
    <col min="2307" max="2309" width="12.88671875" style="4" bestFit="1" customWidth="1"/>
    <col min="2310" max="2310" width="14.6640625" style="4" bestFit="1" customWidth="1"/>
    <col min="2311" max="2560" width="11.44140625" style="4"/>
    <col min="2561" max="2561" width="56.33203125" style="4" bestFit="1" customWidth="1"/>
    <col min="2562" max="2562" width="11.5546875" style="4" bestFit="1" customWidth="1"/>
    <col min="2563" max="2565" width="12.88671875" style="4" bestFit="1" customWidth="1"/>
    <col min="2566" max="2566" width="14.6640625" style="4" bestFit="1" customWidth="1"/>
    <col min="2567" max="2816" width="11.44140625" style="4"/>
    <col min="2817" max="2817" width="56.33203125" style="4" bestFit="1" customWidth="1"/>
    <col min="2818" max="2818" width="11.5546875" style="4" bestFit="1" customWidth="1"/>
    <col min="2819" max="2821" width="12.88671875" style="4" bestFit="1" customWidth="1"/>
    <col min="2822" max="2822" width="14.6640625" style="4" bestFit="1" customWidth="1"/>
    <col min="2823" max="3072" width="11.44140625" style="4"/>
    <col min="3073" max="3073" width="56.33203125" style="4" bestFit="1" customWidth="1"/>
    <col min="3074" max="3074" width="11.5546875" style="4" bestFit="1" customWidth="1"/>
    <col min="3075" max="3077" width="12.88671875" style="4" bestFit="1" customWidth="1"/>
    <col min="3078" max="3078" width="14.6640625" style="4" bestFit="1" customWidth="1"/>
    <col min="3079" max="3328" width="11.44140625" style="4"/>
    <col min="3329" max="3329" width="56.33203125" style="4" bestFit="1" customWidth="1"/>
    <col min="3330" max="3330" width="11.5546875" style="4" bestFit="1" customWidth="1"/>
    <col min="3331" max="3333" width="12.88671875" style="4" bestFit="1" customWidth="1"/>
    <col min="3334" max="3334" width="14.6640625" style="4" bestFit="1" customWidth="1"/>
    <col min="3335" max="3584" width="11.44140625" style="4"/>
    <col min="3585" max="3585" width="56.33203125" style="4" bestFit="1" customWidth="1"/>
    <col min="3586" max="3586" width="11.5546875" style="4" bestFit="1" customWidth="1"/>
    <col min="3587" max="3589" width="12.88671875" style="4" bestFit="1" customWidth="1"/>
    <col min="3590" max="3590" width="14.6640625" style="4" bestFit="1" customWidth="1"/>
    <col min="3591" max="3840" width="11.44140625" style="4"/>
    <col min="3841" max="3841" width="56.33203125" style="4" bestFit="1" customWidth="1"/>
    <col min="3842" max="3842" width="11.5546875" style="4" bestFit="1" customWidth="1"/>
    <col min="3843" max="3845" width="12.88671875" style="4" bestFit="1" customWidth="1"/>
    <col min="3846" max="3846" width="14.6640625" style="4" bestFit="1" customWidth="1"/>
    <col min="3847" max="4096" width="11.44140625" style="4"/>
    <col min="4097" max="4097" width="56.33203125" style="4" bestFit="1" customWidth="1"/>
    <col min="4098" max="4098" width="11.5546875" style="4" bestFit="1" customWidth="1"/>
    <col min="4099" max="4101" width="12.88671875" style="4" bestFit="1" customWidth="1"/>
    <col min="4102" max="4102" width="14.6640625" style="4" bestFit="1" customWidth="1"/>
    <col min="4103" max="4352" width="11.44140625" style="4"/>
    <col min="4353" max="4353" width="56.33203125" style="4" bestFit="1" customWidth="1"/>
    <col min="4354" max="4354" width="11.5546875" style="4" bestFit="1" customWidth="1"/>
    <col min="4355" max="4357" width="12.88671875" style="4" bestFit="1" customWidth="1"/>
    <col min="4358" max="4358" width="14.6640625" style="4" bestFit="1" customWidth="1"/>
    <col min="4359" max="4608" width="11.44140625" style="4"/>
    <col min="4609" max="4609" width="56.33203125" style="4" bestFit="1" customWidth="1"/>
    <col min="4610" max="4610" width="11.5546875" style="4" bestFit="1" customWidth="1"/>
    <col min="4611" max="4613" width="12.88671875" style="4" bestFit="1" customWidth="1"/>
    <col min="4614" max="4614" width="14.6640625" style="4" bestFit="1" customWidth="1"/>
    <col min="4615" max="4864" width="11.44140625" style="4"/>
    <col min="4865" max="4865" width="56.33203125" style="4" bestFit="1" customWidth="1"/>
    <col min="4866" max="4866" width="11.5546875" style="4" bestFit="1" customWidth="1"/>
    <col min="4867" max="4869" width="12.88671875" style="4" bestFit="1" customWidth="1"/>
    <col min="4870" max="4870" width="14.6640625" style="4" bestFit="1" customWidth="1"/>
    <col min="4871" max="5120" width="11.44140625" style="4"/>
    <col min="5121" max="5121" width="56.33203125" style="4" bestFit="1" customWidth="1"/>
    <col min="5122" max="5122" width="11.5546875" style="4" bestFit="1" customWidth="1"/>
    <col min="5123" max="5125" width="12.88671875" style="4" bestFit="1" customWidth="1"/>
    <col min="5126" max="5126" width="14.6640625" style="4" bestFit="1" customWidth="1"/>
    <col min="5127" max="5376" width="11.44140625" style="4"/>
    <col min="5377" max="5377" width="56.33203125" style="4" bestFit="1" customWidth="1"/>
    <col min="5378" max="5378" width="11.5546875" style="4" bestFit="1" customWidth="1"/>
    <col min="5379" max="5381" width="12.88671875" style="4" bestFit="1" customWidth="1"/>
    <col min="5382" max="5382" width="14.6640625" style="4" bestFit="1" customWidth="1"/>
    <col min="5383" max="5632" width="11.44140625" style="4"/>
    <col min="5633" max="5633" width="56.33203125" style="4" bestFit="1" customWidth="1"/>
    <col min="5634" max="5634" width="11.5546875" style="4" bestFit="1" customWidth="1"/>
    <col min="5635" max="5637" width="12.88671875" style="4" bestFit="1" customWidth="1"/>
    <col min="5638" max="5638" width="14.6640625" style="4" bestFit="1" customWidth="1"/>
    <col min="5639" max="5888" width="11.44140625" style="4"/>
    <col min="5889" max="5889" width="56.33203125" style="4" bestFit="1" customWidth="1"/>
    <col min="5890" max="5890" width="11.5546875" style="4" bestFit="1" customWidth="1"/>
    <col min="5891" max="5893" width="12.88671875" style="4" bestFit="1" customWidth="1"/>
    <col min="5894" max="5894" width="14.6640625" style="4" bestFit="1" customWidth="1"/>
    <col min="5895" max="6144" width="11.44140625" style="4"/>
    <col min="6145" max="6145" width="56.33203125" style="4" bestFit="1" customWidth="1"/>
    <col min="6146" max="6146" width="11.5546875" style="4" bestFit="1" customWidth="1"/>
    <col min="6147" max="6149" width="12.88671875" style="4" bestFit="1" customWidth="1"/>
    <col min="6150" max="6150" width="14.6640625" style="4" bestFit="1" customWidth="1"/>
    <col min="6151" max="6400" width="11.44140625" style="4"/>
    <col min="6401" max="6401" width="56.33203125" style="4" bestFit="1" customWidth="1"/>
    <col min="6402" max="6402" width="11.5546875" style="4" bestFit="1" customWidth="1"/>
    <col min="6403" max="6405" width="12.88671875" style="4" bestFit="1" customWidth="1"/>
    <col min="6406" max="6406" width="14.6640625" style="4" bestFit="1" customWidth="1"/>
    <col min="6407" max="6656" width="11.44140625" style="4"/>
    <col min="6657" max="6657" width="56.33203125" style="4" bestFit="1" customWidth="1"/>
    <col min="6658" max="6658" width="11.5546875" style="4" bestFit="1" customWidth="1"/>
    <col min="6659" max="6661" width="12.88671875" style="4" bestFit="1" customWidth="1"/>
    <col min="6662" max="6662" width="14.6640625" style="4" bestFit="1" customWidth="1"/>
    <col min="6663" max="6912" width="11.44140625" style="4"/>
    <col min="6913" max="6913" width="56.33203125" style="4" bestFit="1" customWidth="1"/>
    <col min="6914" max="6914" width="11.5546875" style="4" bestFit="1" customWidth="1"/>
    <col min="6915" max="6917" width="12.88671875" style="4" bestFit="1" customWidth="1"/>
    <col min="6918" max="6918" width="14.6640625" style="4" bestFit="1" customWidth="1"/>
    <col min="6919" max="7168" width="11.44140625" style="4"/>
    <col min="7169" max="7169" width="56.33203125" style="4" bestFit="1" customWidth="1"/>
    <col min="7170" max="7170" width="11.5546875" style="4" bestFit="1" customWidth="1"/>
    <col min="7171" max="7173" width="12.88671875" style="4" bestFit="1" customWidth="1"/>
    <col min="7174" max="7174" width="14.6640625" style="4" bestFit="1" customWidth="1"/>
    <col min="7175" max="7424" width="11.44140625" style="4"/>
    <col min="7425" max="7425" width="56.33203125" style="4" bestFit="1" customWidth="1"/>
    <col min="7426" max="7426" width="11.5546875" style="4" bestFit="1" customWidth="1"/>
    <col min="7427" max="7429" width="12.88671875" style="4" bestFit="1" customWidth="1"/>
    <col min="7430" max="7430" width="14.6640625" style="4" bestFit="1" customWidth="1"/>
    <col min="7431" max="7680" width="11.44140625" style="4"/>
    <col min="7681" max="7681" width="56.33203125" style="4" bestFit="1" customWidth="1"/>
    <col min="7682" max="7682" width="11.5546875" style="4" bestFit="1" customWidth="1"/>
    <col min="7683" max="7685" width="12.88671875" style="4" bestFit="1" customWidth="1"/>
    <col min="7686" max="7686" width="14.6640625" style="4" bestFit="1" customWidth="1"/>
    <col min="7687" max="7936" width="11.44140625" style="4"/>
    <col min="7937" max="7937" width="56.33203125" style="4" bestFit="1" customWidth="1"/>
    <col min="7938" max="7938" width="11.5546875" style="4" bestFit="1" customWidth="1"/>
    <col min="7939" max="7941" width="12.88671875" style="4" bestFit="1" customWidth="1"/>
    <col min="7942" max="7942" width="14.6640625" style="4" bestFit="1" customWidth="1"/>
    <col min="7943" max="8192" width="11.44140625" style="4"/>
    <col min="8193" max="8193" width="56.33203125" style="4" bestFit="1" customWidth="1"/>
    <col min="8194" max="8194" width="11.5546875" style="4" bestFit="1" customWidth="1"/>
    <col min="8195" max="8197" width="12.88671875" style="4" bestFit="1" customWidth="1"/>
    <col min="8198" max="8198" width="14.6640625" style="4" bestFit="1" customWidth="1"/>
    <col min="8199" max="8448" width="11.44140625" style="4"/>
    <col min="8449" max="8449" width="56.33203125" style="4" bestFit="1" customWidth="1"/>
    <col min="8450" max="8450" width="11.5546875" style="4" bestFit="1" customWidth="1"/>
    <col min="8451" max="8453" width="12.88671875" style="4" bestFit="1" customWidth="1"/>
    <col min="8454" max="8454" width="14.6640625" style="4" bestFit="1" customWidth="1"/>
    <col min="8455" max="8704" width="11.44140625" style="4"/>
    <col min="8705" max="8705" width="56.33203125" style="4" bestFit="1" customWidth="1"/>
    <col min="8706" max="8706" width="11.5546875" style="4" bestFit="1" customWidth="1"/>
    <col min="8707" max="8709" width="12.88671875" style="4" bestFit="1" customWidth="1"/>
    <col min="8710" max="8710" width="14.6640625" style="4" bestFit="1" customWidth="1"/>
    <col min="8711" max="8960" width="11.44140625" style="4"/>
    <col min="8961" max="8961" width="56.33203125" style="4" bestFit="1" customWidth="1"/>
    <col min="8962" max="8962" width="11.5546875" style="4" bestFit="1" customWidth="1"/>
    <col min="8963" max="8965" width="12.88671875" style="4" bestFit="1" customWidth="1"/>
    <col min="8966" max="8966" width="14.6640625" style="4" bestFit="1" customWidth="1"/>
    <col min="8967" max="9216" width="11.44140625" style="4"/>
    <col min="9217" max="9217" width="56.33203125" style="4" bestFit="1" customWidth="1"/>
    <col min="9218" max="9218" width="11.5546875" style="4" bestFit="1" customWidth="1"/>
    <col min="9219" max="9221" width="12.88671875" style="4" bestFit="1" customWidth="1"/>
    <col min="9222" max="9222" width="14.6640625" style="4" bestFit="1" customWidth="1"/>
    <col min="9223" max="9472" width="11.44140625" style="4"/>
    <col min="9473" max="9473" width="56.33203125" style="4" bestFit="1" customWidth="1"/>
    <col min="9474" max="9474" width="11.5546875" style="4" bestFit="1" customWidth="1"/>
    <col min="9475" max="9477" width="12.88671875" style="4" bestFit="1" customWidth="1"/>
    <col min="9478" max="9478" width="14.6640625" style="4" bestFit="1" customWidth="1"/>
    <col min="9479" max="9728" width="11.44140625" style="4"/>
    <col min="9729" max="9729" width="56.33203125" style="4" bestFit="1" customWidth="1"/>
    <col min="9730" max="9730" width="11.5546875" style="4" bestFit="1" customWidth="1"/>
    <col min="9731" max="9733" width="12.88671875" style="4" bestFit="1" customWidth="1"/>
    <col min="9734" max="9734" width="14.6640625" style="4" bestFit="1" customWidth="1"/>
    <col min="9735" max="9984" width="11.44140625" style="4"/>
    <col min="9985" max="9985" width="56.33203125" style="4" bestFit="1" customWidth="1"/>
    <col min="9986" max="9986" width="11.5546875" style="4" bestFit="1" customWidth="1"/>
    <col min="9987" max="9989" width="12.88671875" style="4" bestFit="1" customWidth="1"/>
    <col min="9990" max="9990" width="14.6640625" style="4" bestFit="1" customWidth="1"/>
    <col min="9991" max="10240" width="11.44140625" style="4"/>
    <col min="10241" max="10241" width="56.33203125" style="4" bestFit="1" customWidth="1"/>
    <col min="10242" max="10242" width="11.5546875" style="4" bestFit="1" customWidth="1"/>
    <col min="10243" max="10245" width="12.88671875" style="4" bestFit="1" customWidth="1"/>
    <col min="10246" max="10246" width="14.6640625" style="4" bestFit="1" customWidth="1"/>
    <col min="10247" max="10496" width="11.44140625" style="4"/>
    <col min="10497" max="10497" width="56.33203125" style="4" bestFit="1" customWidth="1"/>
    <col min="10498" max="10498" width="11.5546875" style="4" bestFit="1" customWidth="1"/>
    <col min="10499" max="10501" width="12.88671875" style="4" bestFit="1" customWidth="1"/>
    <col min="10502" max="10502" width="14.6640625" style="4" bestFit="1" customWidth="1"/>
    <col min="10503" max="10752" width="11.44140625" style="4"/>
    <col min="10753" max="10753" width="56.33203125" style="4" bestFit="1" customWidth="1"/>
    <col min="10754" max="10754" width="11.5546875" style="4" bestFit="1" customWidth="1"/>
    <col min="10755" max="10757" width="12.88671875" style="4" bestFit="1" customWidth="1"/>
    <col min="10758" max="10758" width="14.6640625" style="4" bestFit="1" customWidth="1"/>
    <col min="10759" max="11008" width="11.44140625" style="4"/>
    <col min="11009" max="11009" width="56.33203125" style="4" bestFit="1" customWidth="1"/>
    <col min="11010" max="11010" width="11.5546875" style="4" bestFit="1" customWidth="1"/>
    <col min="11011" max="11013" width="12.88671875" style="4" bestFit="1" customWidth="1"/>
    <col min="11014" max="11014" width="14.6640625" style="4" bestFit="1" customWidth="1"/>
    <col min="11015" max="11264" width="11.44140625" style="4"/>
    <col min="11265" max="11265" width="56.33203125" style="4" bestFit="1" customWidth="1"/>
    <col min="11266" max="11266" width="11.5546875" style="4" bestFit="1" customWidth="1"/>
    <col min="11267" max="11269" width="12.88671875" style="4" bestFit="1" customWidth="1"/>
    <col min="11270" max="11270" width="14.6640625" style="4" bestFit="1" customWidth="1"/>
    <col min="11271" max="11520" width="11.44140625" style="4"/>
    <col min="11521" max="11521" width="56.33203125" style="4" bestFit="1" customWidth="1"/>
    <col min="11522" max="11522" width="11.5546875" style="4" bestFit="1" customWidth="1"/>
    <col min="11523" max="11525" width="12.88671875" style="4" bestFit="1" customWidth="1"/>
    <col min="11526" max="11526" width="14.6640625" style="4" bestFit="1" customWidth="1"/>
    <col min="11527" max="11776" width="11.44140625" style="4"/>
    <col min="11777" max="11777" width="56.33203125" style="4" bestFit="1" customWidth="1"/>
    <col min="11778" max="11778" width="11.5546875" style="4" bestFit="1" customWidth="1"/>
    <col min="11779" max="11781" width="12.88671875" style="4" bestFit="1" customWidth="1"/>
    <col min="11782" max="11782" width="14.6640625" style="4" bestFit="1" customWidth="1"/>
    <col min="11783" max="12032" width="11.44140625" style="4"/>
    <col min="12033" max="12033" width="56.33203125" style="4" bestFit="1" customWidth="1"/>
    <col min="12034" max="12034" width="11.5546875" style="4" bestFit="1" customWidth="1"/>
    <col min="12035" max="12037" width="12.88671875" style="4" bestFit="1" customWidth="1"/>
    <col min="12038" max="12038" width="14.6640625" style="4" bestFit="1" customWidth="1"/>
    <col min="12039" max="12288" width="11.44140625" style="4"/>
    <col min="12289" max="12289" width="56.33203125" style="4" bestFit="1" customWidth="1"/>
    <col min="12290" max="12290" width="11.5546875" style="4" bestFit="1" customWidth="1"/>
    <col min="12291" max="12293" width="12.88671875" style="4" bestFit="1" customWidth="1"/>
    <col min="12294" max="12294" width="14.6640625" style="4" bestFit="1" customWidth="1"/>
    <col min="12295" max="12544" width="11.44140625" style="4"/>
    <col min="12545" max="12545" width="56.33203125" style="4" bestFit="1" customWidth="1"/>
    <col min="12546" max="12546" width="11.5546875" style="4" bestFit="1" customWidth="1"/>
    <col min="12547" max="12549" width="12.88671875" style="4" bestFit="1" customWidth="1"/>
    <col min="12550" max="12550" width="14.6640625" style="4" bestFit="1" customWidth="1"/>
    <col min="12551" max="12800" width="11.44140625" style="4"/>
    <col min="12801" max="12801" width="56.33203125" style="4" bestFit="1" customWidth="1"/>
    <col min="12802" max="12802" width="11.5546875" style="4" bestFit="1" customWidth="1"/>
    <col min="12803" max="12805" width="12.88671875" style="4" bestFit="1" customWidth="1"/>
    <col min="12806" max="12806" width="14.6640625" style="4" bestFit="1" customWidth="1"/>
    <col min="12807" max="13056" width="11.44140625" style="4"/>
    <col min="13057" max="13057" width="56.33203125" style="4" bestFit="1" customWidth="1"/>
    <col min="13058" max="13058" width="11.5546875" style="4" bestFit="1" customWidth="1"/>
    <col min="13059" max="13061" width="12.88671875" style="4" bestFit="1" customWidth="1"/>
    <col min="13062" max="13062" width="14.6640625" style="4" bestFit="1" customWidth="1"/>
    <col min="13063" max="13312" width="11.44140625" style="4"/>
    <col min="13313" max="13313" width="56.33203125" style="4" bestFit="1" customWidth="1"/>
    <col min="13314" max="13314" width="11.5546875" style="4" bestFit="1" customWidth="1"/>
    <col min="13315" max="13317" width="12.88671875" style="4" bestFit="1" customWidth="1"/>
    <col min="13318" max="13318" width="14.6640625" style="4" bestFit="1" customWidth="1"/>
    <col min="13319" max="13568" width="11.44140625" style="4"/>
    <col min="13569" max="13569" width="56.33203125" style="4" bestFit="1" customWidth="1"/>
    <col min="13570" max="13570" width="11.5546875" style="4" bestFit="1" customWidth="1"/>
    <col min="13571" max="13573" width="12.88671875" style="4" bestFit="1" customWidth="1"/>
    <col min="13574" max="13574" width="14.6640625" style="4" bestFit="1" customWidth="1"/>
    <col min="13575" max="13824" width="11.44140625" style="4"/>
    <col min="13825" max="13825" width="56.33203125" style="4" bestFit="1" customWidth="1"/>
    <col min="13826" max="13826" width="11.5546875" style="4" bestFit="1" customWidth="1"/>
    <col min="13827" max="13829" width="12.88671875" style="4" bestFit="1" customWidth="1"/>
    <col min="13830" max="13830" width="14.6640625" style="4" bestFit="1" customWidth="1"/>
    <col min="13831" max="14080" width="11.44140625" style="4"/>
    <col min="14081" max="14081" width="56.33203125" style="4" bestFit="1" customWidth="1"/>
    <col min="14082" max="14082" width="11.5546875" style="4" bestFit="1" customWidth="1"/>
    <col min="14083" max="14085" width="12.88671875" style="4" bestFit="1" customWidth="1"/>
    <col min="14086" max="14086" width="14.6640625" style="4" bestFit="1" customWidth="1"/>
    <col min="14087" max="14336" width="11.44140625" style="4"/>
    <col min="14337" max="14337" width="56.33203125" style="4" bestFit="1" customWidth="1"/>
    <col min="14338" max="14338" width="11.5546875" style="4" bestFit="1" customWidth="1"/>
    <col min="14339" max="14341" width="12.88671875" style="4" bestFit="1" customWidth="1"/>
    <col min="14342" max="14342" width="14.6640625" style="4" bestFit="1" customWidth="1"/>
    <col min="14343" max="14592" width="11.44140625" style="4"/>
    <col min="14593" max="14593" width="56.33203125" style="4" bestFit="1" customWidth="1"/>
    <col min="14594" max="14594" width="11.5546875" style="4" bestFit="1" customWidth="1"/>
    <col min="14595" max="14597" width="12.88671875" style="4" bestFit="1" customWidth="1"/>
    <col min="14598" max="14598" width="14.6640625" style="4" bestFit="1" customWidth="1"/>
    <col min="14599" max="14848" width="11.44140625" style="4"/>
    <col min="14849" max="14849" width="56.33203125" style="4" bestFit="1" customWidth="1"/>
    <col min="14850" max="14850" width="11.5546875" style="4" bestFit="1" customWidth="1"/>
    <col min="14851" max="14853" width="12.88671875" style="4" bestFit="1" customWidth="1"/>
    <col min="14854" max="14854" width="14.6640625" style="4" bestFit="1" customWidth="1"/>
    <col min="14855" max="15104" width="11.44140625" style="4"/>
    <col min="15105" max="15105" width="56.33203125" style="4" bestFit="1" customWidth="1"/>
    <col min="15106" max="15106" width="11.5546875" style="4" bestFit="1" customWidth="1"/>
    <col min="15107" max="15109" width="12.88671875" style="4" bestFit="1" customWidth="1"/>
    <col min="15110" max="15110" width="14.6640625" style="4" bestFit="1" customWidth="1"/>
    <col min="15111" max="15360" width="11.44140625" style="4"/>
    <col min="15361" max="15361" width="56.33203125" style="4" bestFit="1" customWidth="1"/>
    <col min="15362" max="15362" width="11.5546875" style="4" bestFit="1" customWidth="1"/>
    <col min="15363" max="15365" width="12.88671875" style="4" bestFit="1" customWidth="1"/>
    <col min="15366" max="15366" width="14.6640625" style="4" bestFit="1" customWidth="1"/>
    <col min="15367" max="15616" width="11.44140625" style="4"/>
    <col min="15617" max="15617" width="56.33203125" style="4" bestFit="1" customWidth="1"/>
    <col min="15618" max="15618" width="11.5546875" style="4" bestFit="1" customWidth="1"/>
    <col min="15619" max="15621" width="12.88671875" style="4" bestFit="1" customWidth="1"/>
    <col min="15622" max="15622" width="14.6640625" style="4" bestFit="1" customWidth="1"/>
    <col min="15623" max="15872" width="11.44140625" style="4"/>
    <col min="15873" max="15873" width="56.33203125" style="4" bestFit="1" customWidth="1"/>
    <col min="15874" max="15874" width="11.5546875" style="4" bestFit="1" customWidth="1"/>
    <col min="15875" max="15877" width="12.88671875" style="4" bestFit="1" customWidth="1"/>
    <col min="15878" max="15878" width="14.6640625" style="4" bestFit="1" customWidth="1"/>
    <col min="15879" max="16128" width="11.44140625" style="4"/>
    <col min="16129" max="16129" width="56.33203125" style="4" bestFit="1" customWidth="1"/>
    <col min="16130" max="16130" width="11.5546875" style="4" bestFit="1" customWidth="1"/>
    <col min="16131" max="16133" width="12.88671875" style="4" bestFit="1" customWidth="1"/>
    <col min="16134" max="16134" width="14.6640625" style="4" bestFit="1" customWidth="1"/>
    <col min="16135" max="16384" width="11.44140625" style="4"/>
  </cols>
  <sheetData>
    <row r="1" spans="1:6" x14ac:dyDescent="0.2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</row>
    <row r="2" spans="1:6" x14ac:dyDescent="0.2">
      <c r="A2" s="4" t="s">
        <v>11</v>
      </c>
      <c r="B2" s="4">
        <v>0</v>
      </c>
      <c r="C2" s="4">
        <v>166000</v>
      </c>
      <c r="D2" s="4">
        <v>0</v>
      </c>
      <c r="E2" s="4">
        <v>166000</v>
      </c>
      <c r="F2" s="4">
        <v>0</v>
      </c>
    </row>
    <row r="3" spans="1:6" x14ac:dyDescent="0.2">
      <c r="A3" s="4" t="s">
        <v>12</v>
      </c>
      <c r="B3" s="4">
        <v>0</v>
      </c>
      <c r="C3" s="4">
        <v>41500</v>
      </c>
      <c r="D3" s="4">
        <v>0</v>
      </c>
      <c r="E3" s="4">
        <v>41500</v>
      </c>
      <c r="F3" s="4">
        <v>0</v>
      </c>
    </row>
    <row r="4" spans="1:6" x14ac:dyDescent="0.2">
      <c r="A4" s="4" t="s">
        <v>13</v>
      </c>
      <c r="B4" s="4">
        <v>0</v>
      </c>
      <c r="C4" s="4">
        <v>83000</v>
      </c>
      <c r="D4" s="4">
        <v>0</v>
      </c>
      <c r="E4" s="4">
        <v>83000</v>
      </c>
      <c r="F4" s="4">
        <v>0</v>
      </c>
    </row>
    <row r="5" spans="1:6" x14ac:dyDescent="0.2">
      <c r="A5" s="4" t="s">
        <v>14</v>
      </c>
      <c r="B5" s="4">
        <v>0</v>
      </c>
      <c r="C5" s="4">
        <v>2847369.72</v>
      </c>
      <c r="D5" s="4">
        <v>-246176.52</v>
      </c>
      <c r="E5" s="4">
        <v>2847369.72</v>
      </c>
      <c r="F5" s="4">
        <v>0</v>
      </c>
    </row>
    <row r="6" spans="1:6" x14ac:dyDescent="0.2">
      <c r="A6" s="4" t="s">
        <v>15</v>
      </c>
      <c r="B6" s="4">
        <v>0</v>
      </c>
      <c r="C6" s="4">
        <v>83000</v>
      </c>
      <c r="D6" s="4">
        <v>0</v>
      </c>
      <c r="E6" s="4">
        <v>83000</v>
      </c>
      <c r="F6" s="4">
        <v>0</v>
      </c>
    </row>
    <row r="7" spans="1:6" x14ac:dyDescent="0.2">
      <c r="A7" s="4" t="s">
        <v>16</v>
      </c>
      <c r="B7" s="4">
        <v>0</v>
      </c>
      <c r="C7" s="4">
        <v>220000</v>
      </c>
      <c r="D7" s="4">
        <v>0</v>
      </c>
      <c r="E7" s="4">
        <v>220000</v>
      </c>
      <c r="F7" s="4">
        <v>0</v>
      </c>
    </row>
    <row r="8" spans="1:6" x14ac:dyDescent="0.2">
      <c r="A8" s="4" t="s">
        <v>17</v>
      </c>
      <c r="B8" s="4">
        <v>0</v>
      </c>
      <c r="C8" s="4">
        <v>35000</v>
      </c>
      <c r="D8" s="4">
        <v>0</v>
      </c>
      <c r="E8" s="4">
        <v>35000</v>
      </c>
      <c r="F8" s="4">
        <v>0</v>
      </c>
    </row>
    <row r="9" spans="1:6" x14ac:dyDescent="0.2">
      <c r="A9" s="4" t="s">
        <v>18</v>
      </c>
      <c r="B9" s="4">
        <v>0</v>
      </c>
      <c r="C9" s="4">
        <v>50000</v>
      </c>
      <c r="D9" s="4">
        <v>0</v>
      </c>
      <c r="E9" s="4">
        <v>50000</v>
      </c>
      <c r="F9" s="4">
        <v>0</v>
      </c>
    </row>
    <row r="10" spans="1:6" x14ac:dyDescent="0.2">
      <c r="A10" s="4" t="s">
        <v>19</v>
      </c>
      <c r="B10" s="4">
        <v>0</v>
      </c>
      <c r="C10" s="4">
        <v>321410.42</v>
      </c>
      <c r="D10" s="4">
        <v>246.11</v>
      </c>
      <c r="E10" s="4">
        <v>321410.42</v>
      </c>
      <c r="F10" s="4">
        <v>0</v>
      </c>
    </row>
    <row r="11" spans="1:6" x14ac:dyDescent="0.2">
      <c r="A11" s="4" t="s">
        <v>20</v>
      </c>
      <c r="B11" s="4">
        <v>0</v>
      </c>
      <c r="C11" s="4">
        <v>3962765.97</v>
      </c>
      <c r="D11" s="4">
        <v>3897882.42</v>
      </c>
      <c r="E11" s="4">
        <v>3962765.97</v>
      </c>
      <c r="F11" s="4">
        <v>0</v>
      </c>
    </row>
    <row r="12" spans="1:6" x14ac:dyDescent="0.2">
      <c r="A12" s="4" t="s">
        <v>21</v>
      </c>
      <c r="B12" s="4">
        <v>0</v>
      </c>
      <c r="C12" s="4">
        <v>28119.87</v>
      </c>
      <c r="D12" s="4">
        <v>-426.88</v>
      </c>
      <c r="E12" s="4">
        <v>28119.87</v>
      </c>
      <c r="F12" s="4">
        <v>0</v>
      </c>
    </row>
    <row r="13" spans="1:6" x14ac:dyDescent="0.2">
      <c r="A13" s="4" t="s">
        <v>22</v>
      </c>
      <c r="B13" s="4">
        <v>0</v>
      </c>
      <c r="C13" s="4">
        <v>2760.01</v>
      </c>
      <c r="D13" s="4">
        <v>0</v>
      </c>
      <c r="E13" s="4">
        <v>2760.01</v>
      </c>
      <c r="F13" s="4">
        <v>0</v>
      </c>
    </row>
    <row r="14" spans="1:6" x14ac:dyDescent="0.2">
      <c r="A14" s="4" t="s">
        <v>23</v>
      </c>
      <c r="B14" s="4">
        <v>0</v>
      </c>
      <c r="C14" s="4">
        <v>54876.480000000003</v>
      </c>
      <c r="D14" s="4">
        <v>-486651.64</v>
      </c>
      <c r="E14" s="4">
        <v>54876.480000000003</v>
      </c>
      <c r="F14" s="4">
        <v>0</v>
      </c>
    </row>
    <row r="15" spans="1:6" x14ac:dyDescent="0.2">
      <c r="A15" s="4" t="s">
        <v>24</v>
      </c>
      <c r="B15" s="4">
        <v>0</v>
      </c>
      <c r="C15" s="4">
        <v>3121.53</v>
      </c>
      <c r="D15" s="4">
        <v>0.03</v>
      </c>
      <c r="E15" s="4">
        <v>3121.53</v>
      </c>
      <c r="F15" s="4">
        <v>0</v>
      </c>
    </row>
    <row r="16" spans="1:6" x14ac:dyDescent="0.2">
      <c r="A16" s="4" t="s">
        <v>25</v>
      </c>
      <c r="B16" s="4">
        <v>0</v>
      </c>
      <c r="C16" s="4">
        <v>269080.25</v>
      </c>
      <c r="D16" s="4">
        <v>139911.01</v>
      </c>
      <c r="E16" s="4">
        <v>269080.25</v>
      </c>
      <c r="F16" s="4">
        <v>0</v>
      </c>
    </row>
    <row r="17" spans="1:6" x14ac:dyDescent="0.2">
      <c r="A17" s="4" t="s">
        <v>26</v>
      </c>
      <c r="B17" s="4">
        <v>0</v>
      </c>
      <c r="C17" s="4">
        <v>2964314.53</v>
      </c>
      <c r="D17" s="4">
        <v>1548390.46</v>
      </c>
      <c r="E17" s="4">
        <v>2964314.53</v>
      </c>
      <c r="F17" s="4">
        <v>0</v>
      </c>
    </row>
    <row r="18" spans="1:6" x14ac:dyDescent="0.2">
      <c r="A18" s="4" t="s">
        <v>27</v>
      </c>
      <c r="B18" s="4">
        <v>0</v>
      </c>
      <c r="C18" s="4">
        <v>6125788.4800000004</v>
      </c>
      <c r="D18" s="4">
        <v>4826867</v>
      </c>
      <c r="E18" s="4">
        <v>6125788.4800000004</v>
      </c>
      <c r="F18" s="4">
        <v>0</v>
      </c>
    </row>
    <row r="19" spans="1:6" x14ac:dyDescent="0.2">
      <c r="A19" s="4" t="s">
        <v>28</v>
      </c>
      <c r="B19" s="4">
        <v>0</v>
      </c>
      <c r="C19" s="4">
        <v>7883.31</v>
      </c>
      <c r="D19" s="4">
        <v>159.94999999999999</v>
      </c>
      <c r="E19" s="4">
        <v>7883.31</v>
      </c>
      <c r="F19" s="4">
        <v>0</v>
      </c>
    </row>
    <row r="20" spans="1:6" x14ac:dyDescent="0.2">
      <c r="A20" s="4" t="s">
        <v>29</v>
      </c>
      <c r="B20" s="4">
        <v>0</v>
      </c>
      <c r="C20" s="4">
        <v>16429.75</v>
      </c>
      <c r="D20" s="4">
        <v>302.10000000000002</v>
      </c>
      <c r="E20" s="4">
        <v>16429.75</v>
      </c>
      <c r="F20" s="4">
        <v>0</v>
      </c>
    </row>
    <row r="21" spans="1:6" x14ac:dyDescent="0.2">
      <c r="A21" s="4" t="s">
        <v>30</v>
      </c>
      <c r="B21" s="4">
        <v>0</v>
      </c>
      <c r="C21" s="4">
        <v>8836.64</v>
      </c>
      <c r="D21" s="4">
        <v>334.7</v>
      </c>
      <c r="E21" s="4">
        <v>8836.64</v>
      </c>
      <c r="F21" s="4">
        <v>0</v>
      </c>
    </row>
    <row r="22" spans="1:6" x14ac:dyDescent="0.2">
      <c r="A22" s="4" t="s">
        <v>31</v>
      </c>
      <c r="B22" s="4">
        <v>0</v>
      </c>
      <c r="C22" s="4">
        <v>188790.27</v>
      </c>
      <c r="D22" s="4">
        <v>-525668.31999999995</v>
      </c>
      <c r="E22" s="4">
        <v>188790.27</v>
      </c>
      <c r="F22" s="4">
        <v>0</v>
      </c>
    </row>
    <row r="23" spans="1:6" x14ac:dyDescent="0.2">
      <c r="A23" s="4" t="s">
        <v>32</v>
      </c>
      <c r="B23" s="4">
        <v>0</v>
      </c>
      <c r="C23" s="4">
        <v>1491443.69</v>
      </c>
      <c r="D23" s="4">
        <v>-1129423.24</v>
      </c>
      <c r="E23" s="4">
        <v>1491443.69</v>
      </c>
      <c r="F23" s="4">
        <v>0</v>
      </c>
    </row>
    <row r="24" spans="1:6" x14ac:dyDescent="0.2">
      <c r="A24" s="4" t="s">
        <v>33</v>
      </c>
      <c r="B24" s="4">
        <v>0</v>
      </c>
      <c r="C24" s="4">
        <v>812226.97</v>
      </c>
      <c r="D24" s="4">
        <v>-476957.9</v>
      </c>
      <c r="E24" s="4">
        <v>812226.97</v>
      </c>
      <c r="F24" s="4">
        <v>0</v>
      </c>
    </row>
    <row r="25" spans="1:6" x14ac:dyDescent="0.2">
      <c r="A25" s="4" t="s">
        <v>34</v>
      </c>
      <c r="B25" s="4">
        <v>0</v>
      </c>
      <c r="C25" s="4">
        <v>7038.97</v>
      </c>
      <c r="D25" s="4">
        <v>520.34</v>
      </c>
      <c r="E25" s="4">
        <v>7038.97</v>
      </c>
      <c r="F25" s="4">
        <v>0</v>
      </c>
    </row>
    <row r="26" spans="1:6" x14ac:dyDescent="0.2">
      <c r="A26" s="4" t="s">
        <v>35</v>
      </c>
      <c r="B26" s="4">
        <v>0</v>
      </c>
      <c r="C26" s="4">
        <v>616663.94999999995</v>
      </c>
      <c r="D26" s="4">
        <v>35145.440000000002</v>
      </c>
      <c r="E26" s="4">
        <v>616663.94999999995</v>
      </c>
      <c r="F26" s="4">
        <v>0</v>
      </c>
    </row>
    <row r="27" spans="1:6" x14ac:dyDescent="0.2">
      <c r="A27" s="4" t="s">
        <v>36</v>
      </c>
      <c r="B27" s="4">
        <v>0</v>
      </c>
      <c r="C27" s="4">
        <v>126549.8</v>
      </c>
      <c r="D27" s="4">
        <v>-23.2</v>
      </c>
      <c r="E27" s="4">
        <v>126549.8</v>
      </c>
      <c r="F27" s="4">
        <v>0</v>
      </c>
    </row>
    <row r="28" spans="1:6" x14ac:dyDescent="0.2">
      <c r="A28" s="4" t="s">
        <v>37</v>
      </c>
      <c r="B28" s="4">
        <v>0</v>
      </c>
      <c r="C28" s="4">
        <v>96075.88</v>
      </c>
      <c r="D28" s="4">
        <v>1009.96</v>
      </c>
      <c r="E28" s="4">
        <v>96075.88</v>
      </c>
      <c r="F28" s="4">
        <v>0</v>
      </c>
    </row>
    <row r="29" spans="1:6" x14ac:dyDescent="0.2">
      <c r="A29" s="4" t="s">
        <v>38</v>
      </c>
      <c r="B29" s="4">
        <v>0</v>
      </c>
      <c r="C29" s="4">
        <v>0</v>
      </c>
      <c r="D29" s="4">
        <v>-3300000</v>
      </c>
      <c r="E29" s="4">
        <v>0</v>
      </c>
      <c r="F29" s="4">
        <v>0</v>
      </c>
    </row>
    <row r="30" spans="1:6" x14ac:dyDescent="0.2">
      <c r="A30" s="4" t="s">
        <v>39</v>
      </c>
      <c r="B30" s="4">
        <v>0</v>
      </c>
      <c r="C30" s="4">
        <v>140031461.65000001</v>
      </c>
      <c r="D30" s="4">
        <v>-26064113.120000001</v>
      </c>
      <c r="E30" s="4">
        <v>140031461.65000001</v>
      </c>
      <c r="F30" s="4">
        <v>0</v>
      </c>
    </row>
    <row r="31" spans="1:6" x14ac:dyDescent="0.2">
      <c r="A31" s="4" t="s">
        <v>40</v>
      </c>
      <c r="B31" s="4">
        <v>0</v>
      </c>
      <c r="C31" s="4">
        <v>20194051.84</v>
      </c>
      <c r="D31" s="4">
        <v>-9300681.7899999991</v>
      </c>
      <c r="E31" s="4">
        <v>20194051.84</v>
      </c>
      <c r="F31" s="4">
        <v>0</v>
      </c>
    </row>
    <row r="32" spans="1:6" x14ac:dyDescent="0.2">
      <c r="A32" s="4" t="s">
        <v>41</v>
      </c>
      <c r="B32" s="4">
        <v>0</v>
      </c>
      <c r="C32" s="4">
        <v>34455616.130000003</v>
      </c>
      <c r="D32" s="4">
        <v>487288.01</v>
      </c>
      <c r="E32" s="4">
        <v>34455616.130000003</v>
      </c>
      <c r="F32" s="4">
        <v>0</v>
      </c>
    </row>
    <row r="33" spans="1:6" x14ac:dyDescent="0.2">
      <c r="A33" s="4" t="s">
        <v>42</v>
      </c>
      <c r="B33" s="4">
        <v>0</v>
      </c>
      <c r="C33" s="4">
        <v>945794.96</v>
      </c>
      <c r="D33" s="4">
        <v>7897.05</v>
      </c>
      <c r="E33" s="4">
        <v>945794.96</v>
      </c>
      <c r="F33" s="4">
        <v>0</v>
      </c>
    </row>
    <row r="34" spans="1:6" x14ac:dyDescent="0.2">
      <c r="A34" s="4" t="s">
        <v>43</v>
      </c>
      <c r="B34" s="4">
        <v>0</v>
      </c>
      <c r="C34" s="4">
        <v>320264.33</v>
      </c>
      <c r="D34" s="4">
        <v>2674.09</v>
      </c>
      <c r="E34" s="4">
        <v>320264.33</v>
      </c>
      <c r="F34" s="4">
        <v>0</v>
      </c>
    </row>
    <row r="35" spans="1:6" x14ac:dyDescent="0.2">
      <c r="A35" s="4" t="s">
        <v>44</v>
      </c>
      <c r="B35" s="4">
        <v>0</v>
      </c>
      <c r="C35" s="4">
        <v>10728933.65</v>
      </c>
      <c r="D35" s="4">
        <v>89582.74</v>
      </c>
      <c r="E35" s="4">
        <v>10728933.65</v>
      </c>
      <c r="F35" s="4">
        <v>0</v>
      </c>
    </row>
    <row r="36" spans="1:6" x14ac:dyDescent="0.2">
      <c r="A36" s="4" t="s">
        <v>45</v>
      </c>
      <c r="B36" s="4">
        <v>0</v>
      </c>
      <c r="C36" s="4">
        <v>21638854.329999998</v>
      </c>
      <c r="D36" s="4">
        <v>1120767.18</v>
      </c>
      <c r="E36" s="4">
        <v>21638854.329999998</v>
      </c>
      <c r="F36" s="4">
        <v>0</v>
      </c>
    </row>
    <row r="37" spans="1:6" x14ac:dyDescent="0.2">
      <c r="A37" s="4" t="s">
        <v>46</v>
      </c>
      <c r="B37" s="4">
        <v>0</v>
      </c>
      <c r="C37" s="4">
        <v>608771.35</v>
      </c>
      <c r="D37" s="4">
        <v>-6666908.5800000001</v>
      </c>
      <c r="E37" s="4">
        <v>608771.35</v>
      </c>
      <c r="F37" s="4">
        <v>0</v>
      </c>
    </row>
    <row r="38" spans="1:6" x14ac:dyDescent="0.2">
      <c r="A38" s="4" t="s">
        <v>47</v>
      </c>
      <c r="B38" s="4">
        <v>0</v>
      </c>
      <c r="C38" s="4">
        <v>10053679.24</v>
      </c>
      <c r="D38" s="4">
        <v>86090.63</v>
      </c>
      <c r="E38" s="4">
        <v>10053679.24</v>
      </c>
      <c r="F38" s="4">
        <v>0</v>
      </c>
    </row>
    <row r="39" spans="1:6" x14ac:dyDescent="0.2">
      <c r="A39" s="4" t="s">
        <v>48</v>
      </c>
      <c r="B39" s="4">
        <v>0</v>
      </c>
      <c r="C39" s="4">
        <v>588092.80000000005</v>
      </c>
      <c r="D39" s="4">
        <v>-311704.07</v>
      </c>
      <c r="E39" s="4">
        <v>588092.80000000005</v>
      </c>
      <c r="F39" s="4">
        <v>0</v>
      </c>
    </row>
    <row r="40" spans="1:6" x14ac:dyDescent="0.2">
      <c r="A40" s="4" t="s">
        <v>49</v>
      </c>
      <c r="B40" s="4">
        <v>0</v>
      </c>
      <c r="C40" s="4">
        <v>3.67</v>
      </c>
      <c r="D40" s="4">
        <v>0</v>
      </c>
      <c r="E40" s="4">
        <v>3.67</v>
      </c>
      <c r="F40" s="4">
        <v>0</v>
      </c>
    </row>
    <row r="41" spans="1:6" x14ac:dyDescent="0.2">
      <c r="A41" s="4" t="s">
        <v>50</v>
      </c>
      <c r="B41" s="4">
        <v>0</v>
      </c>
      <c r="C41" s="4">
        <v>407.57</v>
      </c>
      <c r="D41" s="4">
        <v>48.16</v>
      </c>
      <c r="E41" s="4">
        <v>407.57</v>
      </c>
      <c r="F41" s="4">
        <v>0</v>
      </c>
    </row>
    <row r="42" spans="1:6" x14ac:dyDescent="0.2">
      <c r="A42" s="4" t="s">
        <v>51</v>
      </c>
      <c r="B42" s="4">
        <v>0</v>
      </c>
      <c r="C42" s="4">
        <v>99.39</v>
      </c>
      <c r="D42" s="4">
        <v>123.83</v>
      </c>
      <c r="E42" s="4">
        <v>99.39</v>
      </c>
      <c r="F42" s="4">
        <v>0</v>
      </c>
    </row>
    <row r="43" spans="1:6" x14ac:dyDescent="0.2">
      <c r="A43" s="4" t="s">
        <v>52</v>
      </c>
      <c r="B43" s="4">
        <v>0</v>
      </c>
      <c r="C43" s="4">
        <v>1358807.48</v>
      </c>
      <c r="D43" s="4">
        <v>-826.61</v>
      </c>
      <c r="E43" s="4">
        <v>1358807.48</v>
      </c>
      <c r="F43" s="4">
        <v>0</v>
      </c>
    </row>
    <row r="44" spans="1:6" x14ac:dyDescent="0.2">
      <c r="A44" s="4" t="s">
        <v>53</v>
      </c>
      <c r="B44" s="4">
        <v>0</v>
      </c>
      <c r="C44" s="4">
        <v>5635555.4500000002</v>
      </c>
      <c r="D44" s="4">
        <v>42326.42</v>
      </c>
      <c r="E44" s="4">
        <v>5635555.4500000002</v>
      </c>
      <c r="F44" s="4">
        <v>0</v>
      </c>
    </row>
    <row r="45" spans="1:6" x14ac:dyDescent="0.2">
      <c r="A45" s="4" t="s">
        <v>54</v>
      </c>
      <c r="B45" s="4">
        <v>0</v>
      </c>
      <c r="C45" s="4">
        <v>0</v>
      </c>
      <c r="D45" s="4">
        <v>-3895</v>
      </c>
      <c r="E45" s="4">
        <v>0</v>
      </c>
      <c r="F45" s="4">
        <v>0</v>
      </c>
    </row>
    <row r="46" spans="1:6" x14ac:dyDescent="0.2">
      <c r="A46" s="4" t="s">
        <v>55</v>
      </c>
      <c r="B46" s="4">
        <v>0</v>
      </c>
      <c r="C46" s="4">
        <v>37000</v>
      </c>
      <c r="D46" s="4">
        <v>-124000</v>
      </c>
      <c r="E46" s="4">
        <v>37000</v>
      </c>
      <c r="F46" s="4">
        <v>0</v>
      </c>
    </row>
    <row r="47" spans="1:6" x14ac:dyDescent="0.2">
      <c r="A47" s="4" t="s">
        <v>56</v>
      </c>
      <c r="B47" s="4">
        <v>0</v>
      </c>
      <c r="C47" s="4">
        <v>0</v>
      </c>
      <c r="D47" s="4">
        <v>-15000</v>
      </c>
      <c r="E47" s="4">
        <v>0</v>
      </c>
      <c r="F47" s="4">
        <v>0</v>
      </c>
    </row>
    <row r="48" spans="1:6" x14ac:dyDescent="0.2">
      <c r="A48" s="4" t="s">
        <v>57</v>
      </c>
      <c r="B48" s="4">
        <v>0</v>
      </c>
      <c r="C48" s="4">
        <v>27863.200000000001</v>
      </c>
      <c r="D48" s="4">
        <v>27863.200000000001</v>
      </c>
      <c r="E48" s="4">
        <v>27863.200000000001</v>
      </c>
      <c r="F48" s="4">
        <v>0</v>
      </c>
    </row>
    <row r="49" spans="1:6" x14ac:dyDescent="0.2">
      <c r="A49" s="4" t="s">
        <v>58</v>
      </c>
      <c r="B49" s="4">
        <v>0</v>
      </c>
      <c r="C49" s="4">
        <v>464</v>
      </c>
      <c r="D49" s="4">
        <v>0</v>
      </c>
      <c r="E49" s="4">
        <v>464</v>
      </c>
      <c r="F49" s="4">
        <v>0</v>
      </c>
    </row>
    <row r="50" spans="1:6" x14ac:dyDescent="0.2">
      <c r="A50" s="4" t="s">
        <v>59</v>
      </c>
      <c r="B50" s="4">
        <v>0</v>
      </c>
      <c r="C50" s="4">
        <v>35840.85</v>
      </c>
      <c r="D50" s="4">
        <v>-803502.94</v>
      </c>
      <c r="E50" s="4">
        <v>35840.85</v>
      </c>
      <c r="F50" s="4">
        <v>0</v>
      </c>
    </row>
    <row r="51" spans="1:6" x14ac:dyDescent="0.2">
      <c r="A51" s="4" t="s">
        <v>60</v>
      </c>
      <c r="B51" s="4">
        <v>0</v>
      </c>
      <c r="C51" s="4">
        <v>717500</v>
      </c>
      <c r="D51" s="4">
        <v>-393318.95</v>
      </c>
      <c r="E51" s="4">
        <v>717500</v>
      </c>
      <c r="F51" s="4">
        <v>0</v>
      </c>
    </row>
    <row r="52" spans="1:6" x14ac:dyDescent="0.2">
      <c r="A52" s="4" t="s">
        <v>61</v>
      </c>
      <c r="B52" s="4">
        <v>0</v>
      </c>
      <c r="C52" s="4">
        <v>7449514.5700000003</v>
      </c>
      <c r="D52" s="4">
        <v>939933.34</v>
      </c>
      <c r="E52" s="4">
        <v>7449514.5700000003</v>
      </c>
      <c r="F52" s="4">
        <v>0</v>
      </c>
    </row>
    <row r="53" spans="1:6" x14ac:dyDescent="0.2">
      <c r="A53" s="4" t="s">
        <v>62</v>
      </c>
      <c r="B53" s="4">
        <v>0</v>
      </c>
      <c r="C53" s="4">
        <v>377531.52</v>
      </c>
      <c r="D53" s="4">
        <v>93256.03</v>
      </c>
      <c r="E53" s="4">
        <v>377531.52</v>
      </c>
      <c r="F53" s="4">
        <v>0</v>
      </c>
    </row>
    <row r="54" spans="1:6" x14ac:dyDescent="0.2">
      <c r="A54" s="4" t="s">
        <v>63</v>
      </c>
      <c r="B54" s="4">
        <v>0</v>
      </c>
      <c r="C54" s="4">
        <v>110004.19</v>
      </c>
      <c r="D54" s="4">
        <v>93865.4</v>
      </c>
      <c r="E54" s="4">
        <v>110004.19</v>
      </c>
      <c r="F54" s="4">
        <v>0</v>
      </c>
    </row>
    <row r="55" spans="1:6" x14ac:dyDescent="0.2">
      <c r="A55" s="4" t="s">
        <v>64</v>
      </c>
      <c r="B55" s="4">
        <v>0</v>
      </c>
      <c r="C55" s="4">
        <v>11871.55</v>
      </c>
      <c r="D55" s="4">
        <v>-809.62</v>
      </c>
      <c r="E55" s="4">
        <v>11871.55</v>
      </c>
      <c r="F55" s="4">
        <v>0</v>
      </c>
    </row>
    <row r="56" spans="1:6" x14ac:dyDescent="0.2">
      <c r="A56" s="4" t="s">
        <v>65</v>
      </c>
      <c r="B56" s="4">
        <v>0</v>
      </c>
      <c r="C56" s="4">
        <v>10.67</v>
      </c>
      <c r="D56" s="4">
        <v>0</v>
      </c>
      <c r="E56" s="4">
        <v>10.67</v>
      </c>
      <c r="F56" s="4">
        <v>0</v>
      </c>
    </row>
    <row r="57" spans="1:6" x14ac:dyDescent="0.2">
      <c r="A57" s="4" t="s">
        <v>66</v>
      </c>
      <c r="B57" s="4">
        <v>0</v>
      </c>
      <c r="C57" s="4">
        <v>7189.65</v>
      </c>
      <c r="D57" s="4">
        <v>6206.9</v>
      </c>
      <c r="E57" s="4">
        <v>7189.65</v>
      </c>
      <c r="F57" s="4">
        <v>0</v>
      </c>
    </row>
    <row r="58" spans="1:6" x14ac:dyDescent="0.2">
      <c r="A58" s="4" t="s">
        <v>67</v>
      </c>
      <c r="B58" s="4">
        <v>0</v>
      </c>
      <c r="C58" s="4">
        <v>1605076.26</v>
      </c>
      <c r="D58" s="4">
        <v>88934.82</v>
      </c>
      <c r="E58" s="4">
        <v>1605076.26</v>
      </c>
      <c r="F58" s="4">
        <v>0</v>
      </c>
    </row>
    <row r="59" spans="1:6" x14ac:dyDescent="0.2">
      <c r="A59" s="4" t="s">
        <v>68</v>
      </c>
      <c r="B59" s="4">
        <v>0</v>
      </c>
      <c r="C59" s="4">
        <v>160689.26</v>
      </c>
      <c r="D59" s="4">
        <v>99952.42</v>
      </c>
      <c r="E59" s="4">
        <v>160689.26</v>
      </c>
      <c r="F59" s="4">
        <v>0</v>
      </c>
    </row>
    <row r="60" spans="1:6" x14ac:dyDescent="0.2">
      <c r="A60" s="4" t="s">
        <v>69</v>
      </c>
      <c r="B60" s="4">
        <v>0</v>
      </c>
      <c r="C60" s="4">
        <v>6557657.7800000003</v>
      </c>
      <c r="D60" s="4">
        <v>-290585.96999999997</v>
      </c>
      <c r="E60" s="4">
        <v>6557657.7800000003</v>
      </c>
      <c r="F60" s="4">
        <v>0</v>
      </c>
    </row>
    <row r="61" spans="1:6" x14ac:dyDescent="0.2">
      <c r="A61" s="4" t="s">
        <v>70</v>
      </c>
      <c r="B61" s="4">
        <v>0</v>
      </c>
      <c r="C61" s="4">
        <v>29376</v>
      </c>
      <c r="D61" s="4">
        <v>16320</v>
      </c>
      <c r="E61" s="4">
        <v>29376</v>
      </c>
      <c r="F61" s="4">
        <v>0</v>
      </c>
    </row>
    <row r="62" spans="1:6" x14ac:dyDescent="0.2">
      <c r="A62" s="4" t="s">
        <v>71</v>
      </c>
      <c r="B62" s="4">
        <v>0</v>
      </c>
      <c r="C62" s="4">
        <v>258824.41</v>
      </c>
      <c r="D62" s="4">
        <v>39396.69</v>
      </c>
      <c r="E62" s="4">
        <v>258824.41</v>
      </c>
      <c r="F62" s="4">
        <v>0</v>
      </c>
    </row>
    <row r="63" spans="1:6" x14ac:dyDescent="0.2">
      <c r="A63" s="4" t="s">
        <v>72</v>
      </c>
      <c r="B63" s="4">
        <v>0</v>
      </c>
      <c r="C63" s="4">
        <v>106662.95</v>
      </c>
      <c r="D63" s="4">
        <v>40013.78</v>
      </c>
      <c r="E63" s="4">
        <v>106662.95</v>
      </c>
      <c r="F63" s="4">
        <v>0</v>
      </c>
    </row>
    <row r="64" spans="1:6" x14ac:dyDescent="0.2">
      <c r="A64" s="4" t="s">
        <v>73</v>
      </c>
      <c r="B64" s="4">
        <v>0</v>
      </c>
      <c r="C64" s="4">
        <v>119567.44</v>
      </c>
      <c r="D64" s="4">
        <v>-9967</v>
      </c>
      <c r="E64" s="4">
        <v>119567.44</v>
      </c>
      <c r="F64" s="4">
        <v>0</v>
      </c>
    </row>
    <row r="65" spans="1:6" x14ac:dyDescent="0.2">
      <c r="A65" s="4" t="s">
        <v>74</v>
      </c>
      <c r="B65" s="4">
        <v>0</v>
      </c>
      <c r="C65" s="4">
        <v>260777.23</v>
      </c>
      <c r="D65" s="4">
        <v>41932.78</v>
      </c>
      <c r="E65" s="4">
        <v>260777.23</v>
      </c>
      <c r="F65" s="4">
        <v>0</v>
      </c>
    </row>
    <row r="66" spans="1:6" x14ac:dyDescent="0.2">
      <c r="A66" s="4" t="s">
        <v>75</v>
      </c>
      <c r="B66" s="4">
        <v>0</v>
      </c>
      <c r="C66" s="4">
        <v>1534.68</v>
      </c>
      <c r="D66" s="4">
        <v>0</v>
      </c>
      <c r="E66" s="4">
        <v>1534.68</v>
      </c>
      <c r="F66" s="4">
        <v>0</v>
      </c>
    </row>
    <row r="67" spans="1:6" x14ac:dyDescent="0.2">
      <c r="A67" s="4" t="s">
        <v>76</v>
      </c>
      <c r="B67" s="4">
        <v>0</v>
      </c>
      <c r="C67" s="4">
        <v>194540.36</v>
      </c>
      <c r="D67" s="4">
        <v>26779.53</v>
      </c>
      <c r="E67" s="4">
        <v>194540.36</v>
      </c>
      <c r="F67" s="4">
        <v>0</v>
      </c>
    </row>
    <row r="68" spans="1:6" x14ac:dyDescent="0.2">
      <c r="A68" s="4" t="s">
        <v>77</v>
      </c>
      <c r="B68" s="4">
        <v>0</v>
      </c>
      <c r="C68" s="4">
        <v>314279.14</v>
      </c>
      <c r="D68" s="4">
        <v>18006.490000000002</v>
      </c>
      <c r="E68" s="4">
        <v>314279.14</v>
      </c>
      <c r="F68" s="4">
        <v>0</v>
      </c>
    </row>
    <row r="69" spans="1:6" x14ac:dyDescent="0.2">
      <c r="A69" s="4" t="s">
        <v>78</v>
      </c>
      <c r="B69" s="4">
        <v>0</v>
      </c>
      <c r="C69" s="4">
        <v>3336465.13</v>
      </c>
      <c r="D69" s="4">
        <v>0</v>
      </c>
      <c r="E69" s="4">
        <v>3336465.13</v>
      </c>
      <c r="F69" s="4">
        <v>0</v>
      </c>
    </row>
    <row r="70" spans="1:6" x14ac:dyDescent="0.2">
      <c r="A70" s="4" t="s">
        <v>79</v>
      </c>
      <c r="B70" s="4">
        <v>0</v>
      </c>
      <c r="C70" s="4">
        <v>9356593.9800000004</v>
      </c>
      <c r="D70" s="4">
        <v>4828338.67</v>
      </c>
      <c r="E70" s="4">
        <v>9356593.9800000004</v>
      </c>
      <c r="F70" s="4">
        <v>0</v>
      </c>
    </row>
    <row r="71" spans="1:6" x14ac:dyDescent="0.2">
      <c r="A71" s="3" t="s">
        <v>80</v>
      </c>
      <c r="B71" s="3">
        <v>0</v>
      </c>
      <c r="C71" s="3">
        <v>32207208.289999999</v>
      </c>
      <c r="D71" s="3">
        <v>0</v>
      </c>
      <c r="E71" s="3">
        <v>32207208.289999999</v>
      </c>
      <c r="F71" s="4">
        <v>0</v>
      </c>
    </row>
    <row r="72" spans="1:6" x14ac:dyDescent="0.2">
      <c r="A72" s="3" t="s">
        <v>81</v>
      </c>
      <c r="B72" s="3">
        <v>0</v>
      </c>
      <c r="C72" s="3">
        <v>31453618.239999998</v>
      </c>
      <c r="D72" s="3">
        <v>0</v>
      </c>
      <c r="E72" s="3">
        <v>31453618.239999998</v>
      </c>
      <c r="F72" s="4">
        <v>0</v>
      </c>
    </row>
    <row r="73" spans="1:6" x14ac:dyDescent="0.2">
      <c r="A73" s="4" t="s">
        <v>82</v>
      </c>
      <c r="B73" s="4">
        <v>0</v>
      </c>
      <c r="C73" s="4">
        <v>97230</v>
      </c>
      <c r="D73" s="4">
        <v>0</v>
      </c>
      <c r="E73" s="4">
        <v>97230</v>
      </c>
      <c r="F73" s="4">
        <v>0</v>
      </c>
    </row>
    <row r="74" spans="1:6" x14ac:dyDescent="0.2">
      <c r="A74" s="4" t="s">
        <v>83</v>
      </c>
      <c r="B74" s="4">
        <v>0</v>
      </c>
      <c r="C74" s="4">
        <v>45304730.409999996</v>
      </c>
      <c r="D74" s="4">
        <v>402766.47</v>
      </c>
      <c r="E74" s="4">
        <v>45304730.409999996</v>
      </c>
      <c r="F74" s="4">
        <v>0</v>
      </c>
    </row>
    <row r="75" spans="1:6" x14ac:dyDescent="0.2">
      <c r="A75" s="4" t="s">
        <v>84</v>
      </c>
      <c r="B75" s="4">
        <v>0</v>
      </c>
      <c r="C75" s="4">
        <v>3706763.92</v>
      </c>
      <c r="D75" s="4">
        <v>573556.36</v>
      </c>
      <c r="E75" s="4">
        <v>3706763.92</v>
      </c>
      <c r="F75" s="4">
        <v>0</v>
      </c>
    </row>
    <row r="76" spans="1:6" x14ac:dyDescent="0.2">
      <c r="A76" s="4" t="s">
        <v>85</v>
      </c>
      <c r="B76" s="4">
        <v>0</v>
      </c>
      <c r="C76" s="4">
        <v>13228853.74</v>
      </c>
      <c r="D76" s="4">
        <v>0</v>
      </c>
      <c r="E76" s="4">
        <v>13228853.74</v>
      </c>
      <c r="F76" s="4">
        <v>0</v>
      </c>
    </row>
    <row r="77" spans="1:6" x14ac:dyDescent="0.2">
      <c r="A77" s="4" t="s">
        <v>86</v>
      </c>
      <c r="B77" s="4">
        <v>0</v>
      </c>
      <c r="C77" s="4">
        <v>171988.77</v>
      </c>
      <c r="D77" s="4">
        <v>0</v>
      </c>
      <c r="E77" s="4">
        <v>171988.77</v>
      </c>
      <c r="F77" s="4">
        <v>0</v>
      </c>
    </row>
    <row r="78" spans="1:6" x14ac:dyDescent="0.2">
      <c r="A78" s="4" t="s">
        <v>87</v>
      </c>
      <c r="B78" s="4">
        <v>0</v>
      </c>
      <c r="C78" s="4">
        <v>442519.11</v>
      </c>
      <c r="D78" s="4">
        <v>0</v>
      </c>
      <c r="E78" s="4">
        <v>442519.11</v>
      </c>
      <c r="F78" s="4">
        <v>0</v>
      </c>
    </row>
    <row r="79" spans="1:6" x14ac:dyDescent="0.2">
      <c r="A79" s="15" t="s">
        <v>88</v>
      </c>
      <c r="B79" s="15">
        <v>0</v>
      </c>
      <c r="C79" s="15">
        <v>403984328.54000002</v>
      </c>
      <c r="D79" s="15">
        <v>3920111.72</v>
      </c>
      <c r="E79" s="15">
        <v>403984328.54000002</v>
      </c>
      <c r="F79" s="4">
        <v>0</v>
      </c>
    </row>
    <row r="80" spans="1:6" x14ac:dyDescent="0.2">
      <c r="A80" s="2" t="s">
        <v>89</v>
      </c>
      <c r="B80" s="2">
        <v>0</v>
      </c>
      <c r="C80" s="2">
        <v>4073038.33</v>
      </c>
      <c r="D80" s="2">
        <v>163975</v>
      </c>
      <c r="E80" s="2">
        <v>4073038.33</v>
      </c>
      <c r="F80" s="4">
        <v>0</v>
      </c>
    </row>
    <row r="81" spans="1:6" x14ac:dyDescent="0.2">
      <c r="A81" s="2" t="s">
        <v>90</v>
      </c>
      <c r="B81" s="2">
        <v>0</v>
      </c>
      <c r="C81" s="2">
        <v>11056244.42</v>
      </c>
      <c r="D81" s="2">
        <v>27069.62</v>
      </c>
      <c r="E81" s="2">
        <v>11056244.42</v>
      </c>
      <c r="F81" s="4">
        <v>0</v>
      </c>
    </row>
    <row r="82" spans="1:6" x14ac:dyDescent="0.2">
      <c r="A82" s="2" t="s">
        <v>91</v>
      </c>
      <c r="B82" s="2">
        <v>0</v>
      </c>
      <c r="C82" s="2">
        <v>200000</v>
      </c>
      <c r="D82" s="2">
        <v>0</v>
      </c>
      <c r="E82" s="2">
        <v>200000</v>
      </c>
      <c r="F82" s="4">
        <v>0</v>
      </c>
    </row>
    <row r="83" spans="1:6" x14ac:dyDescent="0.2">
      <c r="A83" s="2" t="s">
        <v>92</v>
      </c>
      <c r="B83" s="2">
        <v>0</v>
      </c>
      <c r="C83" s="2">
        <v>1119296.03</v>
      </c>
      <c r="D83" s="2">
        <v>0</v>
      </c>
      <c r="E83" s="2">
        <v>1119296.03</v>
      </c>
      <c r="F83" s="4">
        <v>0</v>
      </c>
    </row>
    <row r="84" spans="1:6" x14ac:dyDescent="0.2">
      <c r="A84" s="2" t="s">
        <v>93</v>
      </c>
      <c r="B84" s="2">
        <v>0</v>
      </c>
      <c r="C84" s="2">
        <v>69600</v>
      </c>
      <c r="D84" s="2">
        <v>0</v>
      </c>
      <c r="E84" s="2">
        <v>69600</v>
      </c>
      <c r="F84" s="4">
        <v>0</v>
      </c>
    </row>
    <row r="85" spans="1:6" x14ac:dyDescent="0.2">
      <c r="A85" s="2" t="s">
        <v>94</v>
      </c>
      <c r="B85" s="2">
        <v>0</v>
      </c>
      <c r="C85" s="2">
        <v>1080356.3500000001</v>
      </c>
      <c r="D85" s="2">
        <v>0</v>
      </c>
      <c r="E85" s="2">
        <v>1080356.3500000001</v>
      </c>
      <c r="F85" s="4">
        <v>0</v>
      </c>
    </row>
    <row r="86" spans="1:6" x14ac:dyDescent="0.2">
      <c r="A86" s="2" t="s">
        <v>95</v>
      </c>
      <c r="B86" s="2">
        <v>0</v>
      </c>
      <c r="C86" s="2">
        <v>54552041.619999997</v>
      </c>
      <c r="D86" s="2">
        <v>12634652.92</v>
      </c>
      <c r="E86" s="2">
        <v>54552041.619999997</v>
      </c>
      <c r="F86" s="4">
        <v>0</v>
      </c>
    </row>
    <row r="87" spans="1:6" x14ac:dyDescent="0.2">
      <c r="A87" s="2" t="s">
        <v>96</v>
      </c>
      <c r="B87" s="2">
        <v>0</v>
      </c>
      <c r="C87" s="2">
        <v>1048639.42</v>
      </c>
      <c r="D87" s="2">
        <v>62800</v>
      </c>
      <c r="E87" s="2">
        <v>1048639.42</v>
      </c>
      <c r="F87" s="4">
        <v>0</v>
      </c>
    </row>
    <row r="88" spans="1:6" x14ac:dyDescent="0.2">
      <c r="A88" s="2" t="s">
        <v>97</v>
      </c>
      <c r="B88" s="2">
        <v>0</v>
      </c>
      <c r="C88" s="2">
        <v>252877.6</v>
      </c>
      <c r="D88" s="2">
        <v>0</v>
      </c>
      <c r="E88" s="2">
        <v>252877.6</v>
      </c>
      <c r="F88" s="4">
        <v>0</v>
      </c>
    </row>
    <row r="89" spans="1:6" x14ac:dyDescent="0.2">
      <c r="A89" s="2" t="s">
        <v>98</v>
      </c>
      <c r="B89" s="2">
        <v>0</v>
      </c>
      <c r="C89" s="2">
        <v>72402.11</v>
      </c>
      <c r="D89" s="2">
        <v>0</v>
      </c>
      <c r="E89" s="2">
        <v>72402.11</v>
      </c>
      <c r="F89" s="4">
        <v>0</v>
      </c>
    </row>
    <row r="90" spans="1:6" x14ac:dyDescent="0.2">
      <c r="A90" s="2" t="s">
        <v>99</v>
      </c>
      <c r="B90" s="2">
        <v>0</v>
      </c>
      <c r="C90" s="2">
        <v>3637908.15</v>
      </c>
      <c r="D90" s="2">
        <v>0</v>
      </c>
      <c r="E90" s="2">
        <v>3637908.15</v>
      </c>
      <c r="F90" s="4">
        <v>0</v>
      </c>
    </row>
    <row r="91" spans="1:6" x14ac:dyDescent="0.2">
      <c r="A91" s="2" t="s">
        <v>100</v>
      </c>
      <c r="B91" s="2">
        <v>0</v>
      </c>
      <c r="C91" s="2">
        <v>17836221.07</v>
      </c>
      <c r="D91" s="2">
        <v>8214805.5</v>
      </c>
      <c r="E91" s="2">
        <v>17836221.07</v>
      </c>
      <c r="F91" s="4">
        <v>0</v>
      </c>
    </row>
    <row r="92" spans="1:6" x14ac:dyDescent="0.2">
      <c r="A92" s="2" t="s">
        <v>101</v>
      </c>
      <c r="B92" s="2">
        <v>0</v>
      </c>
      <c r="C92" s="2">
        <v>750159.64</v>
      </c>
      <c r="D92" s="2">
        <v>23174.14</v>
      </c>
      <c r="E92" s="2">
        <v>750159.64</v>
      </c>
      <c r="F92" s="4">
        <v>0</v>
      </c>
    </row>
    <row r="93" spans="1:6" x14ac:dyDescent="0.2">
      <c r="A93" s="2" t="s">
        <v>102</v>
      </c>
      <c r="B93" s="2">
        <v>0</v>
      </c>
      <c r="C93" s="2">
        <v>922597.85</v>
      </c>
      <c r="D93" s="2">
        <v>0</v>
      </c>
      <c r="E93" s="2">
        <v>922597.85</v>
      </c>
      <c r="F93" s="4">
        <v>0</v>
      </c>
    </row>
    <row r="94" spans="1:6" x14ac:dyDescent="0.2">
      <c r="A94" s="2" t="s">
        <v>103</v>
      </c>
      <c r="B94" s="2">
        <v>0</v>
      </c>
      <c r="C94" s="2">
        <v>2418210.7599999998</v>
      </c>
      <c r="D94" s="2">
        <v>0</v>
      </c>
      <c r="E94" s="2">
        <v>2418210.7599999998</v>
      </c>
      <c r="F94" s="4">
        <v>0</v>
      </c>
    </row>
    <row r="95" spans="1:6" x14ac:dyDescent="0.2">
      <c r="A95" s="2" t="s">
        <v>104</v>
      </c>
      <c r="B95" s="2">
        <v>0</v>
      </c>
      <c r="C95" s="2">
        <v>1696890.13</v>
      </c>
      <c r="D95" s="2">
        <v>163000</v>
      </c>
      <c r="E95" s="2">
        <v>1696890.13</v>
      </c>
      <c r="F95" s="4">
        <v>0</v>
      </c>
    </row>
    <row r="96" spans="1:6" x14ac:dyDescent="0.2">
      <c r="A96" s="2" t="s">
        <v>105</v>
      </c>
      <c r="B96" s="2">
        <v>0</v>
      </c>
      <c r="C96" s="2">
        <v>9684438.5899999999</v>
      </c>
      <c r="D96" s="2">
        <v>0</v>
      </c>
      <c r="E96" s="2">
        <v>9684438.5899999999</v>
      </c>
      <c r="F96" s="4">
        <v>0</v>
      </c>
    </row>
    <row r="97" spans="1:6" x14ac:dyDescent="0.2">
      <c r="A97" s="2" t="s">
        <v>106</v>
      </c>
      <c r="B97" s="2">
        <v>0</v>
      </c>
      <c r="C97" s="2">
        <v>3838920.31</v>
      </c>
      <c r="D97" s="2">
        <v>58724</v>
      </c>
      <c r="E97" s="2">
        <v>3838920.31</v>
      </c>
      <c r="F97" s="4">
        <v>0</v>
      </c>
    </row>
    <row r="98" spans="1:6" x14ac:dyDescent="0.2">
      <c r="A98" s="2" t="s">
        <v>107</v>
      </c>
      <c r="B98" s="2">
        <v>0</v>
      </c>
      <c r="C98" s="2">
        <v>746727.97</v>
      </c>
      <c r="D98" s="2">
        <v>0</v>
      </c>
      <c r="E98" s="2">
        <v>746727.97</v>
      </c>
      <c r="F98" s="4">
        <v>0</v>
      </c>
    </row>
    <row r="99" spans="1:6" x14ac:dyDescent="0.2">
      <c r="A99" s="16" t="s">
        <v>108</v>
      </c>
      <c r="B99" s="16">
        <v>0</v>
      </c>
      <c r="C99" s="16">
        <v>-5609535.0599999996</v>
      </c>
      <c r="D99" s="16">
        <v>-1234225.3700000001</v>
      </c>
      <c r="E99" s="16">
        <v>0</v>
      </c>
      <c r="F99" s="16">
        <v>-5609535.0599999996</v>
      </c>
    </row>
    <row r="100" spans="1:6" x14ac:dyDescent="0.2">
      <c r="A100" s="16" t="s">
        <v>109</v>
      </c>
      <c r="B100" s="16">
        <v>0</v>
      </c>
      <c r="C100" s="16">
        <v>-140047096.81</v>
      </c>
      <c r="D100" s="16">
        <v>-18596469.949999999</v>
      </c>
      <c r="E100" s="16">
        <v>0</v>
      </c>
      <c r="F100" s="16">
        <v>-140047096.81</v>
      </c>
    </row>
    <row r="101" spans="1:6" x14ac:dyDescent="0.2">
      <c r="A101" s="2" t="s">
        <v>110</v>
      </c>
      <c r="B101" s="2">
        <v>0</v>
      </c>
      <c r="C101" s="2">
        <v>-1881485.9</v>
      </c>
      <c r="D101" s="2">
        <v>-296041.06</v>
      </c>
      <c r="E101" s="2">
        <v>0</v>
      </c>
      <c r="F101" s="2">
        <v>-1881485.9</v>
      </c>
    </row>
    <row r="102" spans="1:6" x14ac:dyDescent="0.2">
      <c r="A102" s="2" t="s">
        <v>111</v>
      </c>
      <c r="B102" s="2">
        <v>0</v>
      </c>
      <c r="C102" s="2">
        <v>-7747527.3799999999</v>
      </c>
      <c r="D102" s="2">
        <v>-1434082.52</v>
      </c>
      <c r="E102" s="2">
        <v>0</v>
      </c>
      <c r="F102" s="2">
        <v>-7747527.3799999999</v>
      </c>
    </row>
    <row r="103" spans="1:6" x14ac:dyDescent="0.2">
      <c r="A103" s="2" t="s">
        <v>112</v>
      </c>
      <c r="B103" s="2">
        <v>0</v>
      </c>
      <c r="C103" s="2">
        <v>-115000</v>
      </c>
      <c r="D103" s="2">
        <v>-20000</v>
      </c>
      <c r="E103" s="2">
        <v>0</v>
      </c>
      <c r="F103" s="2">
        <v>-115000</v>
      </c>
    </row>
    <row r="104" spans="1:6" x14ac:dyDescent="0.2">
      <c r="A104" s="2" t="s">
        <v>113</v>
      </c>
      <c r="B104" s="2">
        <v>0</v>
      </c>
      <c r="C104" s="2">
        <v>-1104361.31</v>
      </c>
      <c r="D104" s="2">
        <v>-5901.49</v>
      </c>
      <c r="E104" s="2">
        <v>0</v>
      </c>
      <c r="F104" s="2">
        <v>-1104361.31</v>
      </c>
    </row>
    <row r="105" spans="1:6" x14ac:dyDescent="0.2">
      <c r="A105" s="2" t="s">
        <v>114</v>
      </c>
      <c r="B105" s="2">
        <v>0</v>
      </c>
      <c r="C105" s="2">
        <v>-40600</v>
      </c>
      <c r="D105" s="2">
        <v>-13920</v>
      </c>
      <c r="E105" s="2">
        <v>0</v>
      </c>
      <c r="F105" s="2">
        <v>-40600</v>
      </c>
    </row>
    <row r="106" spans="1:6" x14ac:dyDescent="0.2">
      <c r="A106" s="2" t="s">
        <v>115</v>
      </c>
      <c r="B106" s="2">
        <v>0</v>
      </c>
      <c r="C106" s="2">
        <v>-964085.32</v>
      </c>
      <c r="D106" s="2">
        <v>-143020.65</v>
      </c>
      <c r="E106" s="2">
        <v>0</v>
      </c>
      <c r="F106" s="2">
        <v>-964085.32</v>
      </c>
    </row>
    <row r="107" spans="1:6" x14ac:dyDescent="0.2">
      <c r="A107" s="2" t="s">
        <v>116</v>
      </c>
      <c r="B107" s="2">
        <v>0</v>
      </c>
      <c r="C107" s="2">
        <v>-33964239.100000001</v>
      </c>
      <c r="D107" s="2">
        <v>-3455856.55</v>
      </c>
      <c r="E107" s="2">
        <v>0</v>
      </c>
      <c r="F107" s="2">
        <v>-33964239.100000001</v>
      </c>
    </row>
    <row r="108" spans="1:6" x14ac:dyDescent="0.2">
      <c r="A108" s="2" t="s">
        <v>117</v>
      </c>
      <c r="B108" s="2">
        <v>0</v>
      </c>
      <c r="C108" s="2">
        <v>-548979.30000000005</v>
      </c>
      <c r="D108" s="2">
        <v>-139640.4</v>
      </c>
      <c r="E108" s="2">
        <v>0</v>
      </c>
      <c r="F108" s="2">
        <v>-548979.30000000005</v>
      </c>
    </row>
    <row r="109" spans="1:6" x14ac:dyDescent="0.2">
      <c r="A109" s="2" t="s">
        <v>118</v>
      </c>
      <c r="B109" s="2">
        <v>0</v>
      </c>
      <c r="C109" s="2">
        <v>-215870.81</v>
      </c>
      <c r="D109" s="2">
        <v>-12756.54</v>
      </c>
      <c r="E109" s="2">
        <v>0</v>
      </c>
      <c r="F109" s="2">
        <v>-215870.81</v>
      </c>
    </row>
    <row r="110" spans="1:6" x14ac:dyDescent="0.2">
      <c r="A110" s="2" t="s">
        <v>119</v>
      </c>
      <c r="B110" s="2">
        <v>0</v>
      </c>
      <c r="C110" s="2">
        <v>-34391</v>
      </c>
      <c r="D110" s="2">
        <v>-7240.21</v>
      </c>
      <c r="E110" s="2">
        <v>0</v>
      </c>
      <c r="F110" s="2">
        <v>-34391</v>
      </c>
    </row>
    <row r="111" spans="1:6" x14ac:dyDescent="0.2">
      <c r="A111" s="2" t="s">
        <v>120</v>
      </c>
      <c r="B111" s="2">
        <v>0</v>
      </c>
      <c r="C111" s="2">
        <v>-3217315.32</v>
      </c>
      <c r="D111" s="2">
        <v>-114057.56</v>
      </c>
      <c r="E111" s="2">
        <v>0</v>
      </c>
      <c r="F111" s="2">
        <v>-3217315.32</v>
      </c>
    </row>
    <row r="112" spans="1:6" x14ac:dyDescent="0.2">
      <c r="A112" s="2" t="s">
        <v>121</v>
      </c>
      <c r="B112" s="2">
        <v>0</v>
      </c>
      <c r="C112" s="2">
        <v>-6888468.96</v>
      </c>
      <c r="D112" s="2">
        <v>-353444.33</v>
      </c>
      <c r="E112" s="2">
        <v>0</v>
      </c>
      <c r="F112" s="2">
        <v>-6888468.96</v>
      </c>
    </row>
    <row r="113" spans="1:6" x14ac:dyDescent="0.2">
      <c r="A113" s="2" t="s">
        <v>122</v>
      </c>
      <c r="B113" s="2">
        <v>0</v>
      </c>
      <c r="C113" s="2">
        <v>-519294.46</v>
      </c>
      <c r="D113" s="2">
        <v>-43279.360000000001</v>
      </c>
      <c r="E113" s="2">
        <v>0</v>
      </c>
      <c r="F113" s="2">
        <v>-519294.46</v>
      </c>
    </row>
    <row r="114" spans="1:6" x14ac:dyDescent="0.2">
      <c r="A114" s="2" t="s">
        <v>123</v>
      </c>
      <c r="B114" s="2">
        <v>0</v>
      </c>
      <c r="C114" s="2">
        <v>-462659.15</v>
      </c>
      <c r="D114" s="2">
        <v>-83399.03</v>
      </c>
      <c r="E114" s="2">
        <v>0</v>
      </c>
      <c r="F114" s="2">
        <v>-462659.15</v>
      </c>
    </row>
    <row r="115" spans="1:6" x14ac:dyDescent="0.2">
      <c r="A115" s="2" t="s">
        <v>124</v>
      </c>
      <c r="B115" s="2">
        <v>0</v>
      </c>
      <c r="C115" s="2">
        <v>-1971020.08</v>
      </c>
      <c r="D115" s="2">
        <v>-211801.17</v>
      </c>
      <c r="E115" s="2">
        <v>0</v>
      </c>
      <c r="F115" s="2">
        <v>-1971020.08</v>
      </c>
    </row>
    <row r="116" spans="1:6" x14ac:dyDescent="0.2">
      <c r="A116" s="2" t="s">
        <v>125</v>
      </c>
      <c r="B116" s="2">
        <v>0</v>
      </c>
      <c r="C116" s="2">
        <v>-976724.37</v>
      </c>
      <c r="D116" s="2">
        <v>-100288.35</v>
      </c>
      <c r="E116" s="2">
        <v>0</v>
      </c>
      <c r="F116" s="2">
        <v>-976724.37</v>
      </c>
    </row>
    <row r="117" spans="1:6" x14ac:dyDescent="0.2">
      <c r="A117" s="2" t="s">
        <v>126</v>
      </c>
      <c r="B117" s="2">
        <v>0</v>
      </c>
      <c r="C117" s="2">
        <v>-1333258.43</v>
      </c>
      <c r="D117" s="2">
        <v>-492088.37</v>
      </c>
      <c r="E117" s="2">
        <v>0</v>
      </c>
      <c r="F117" s="2">
        <v>-1333258.43</v>
      </c>
    </row>
    <row r="118" spans="1:6" x14ac:dyDescent="0.2">
      <c r="A118" s="2" t="s">
        <v>127</v>
      </c>
      <c r="B118" s="2">
        <v>0</v>
      </c>
      <c r="C118" s="2">
        <v>-2905179.42</v>
      </c>
      <c r="D118" s="2">
        <v>-138618.21</v>
      </c>
      <c r="E118" s="2">
        <v>0</v>
      </c>
      <c r="F118" s="2">
        <v>-2905179.42</v>
      </c>
    </row>
    <row r="119" spans="1:6" x14ac:dyDescent="0.2">
      <c r="A119" s="2" t="s">
        <v>128</v>
      </c>
      <c r="B119" s="2">
        <v>0</v>
      </c>
      <c r="C119" s="2">
        <v>-310608.67</v>
      </c>
      <c r="D119" s="2">
        <v>-66871.929999999993</v>
      </c>
      <c r="E119" s="2">
        <v>0</v>
      </c>
      <c r="F119" s="2">
        <v>-310608.67</v>
      </c>
    </row>
    <row r="120" spans="1:6" x14ac:dyDescent="0.2">
      <c r="A120" s="2" t="s">
        <v>129</v>
      </c>
      <c r="B120" s="2">
        <v>0</v>
      </c>
      <c r="C120" s="2">
        <v>4467545.26</v>
      </c>
      <c r="D120" s="2">
        <v>87008.26</v>
      </c>
      <c r="E120" s="2">
        <v>4467545.26</v>
      </c>
      <c r="F120" s="2">
        <v>0</v>
      </c>
    </row>
    <row r="121" spans="1:6" x14ac:dyDescent="0.2">
      <c r="A121" s="2" t="s">
        <v>130</v>
      </c>
      <c r="B121" s="2">
        <v>0</v>
      </c>
      <c r="C121" s="2">
        <v>559587.65</v>
      </c>
      <c r="D121" s="2">
        <v>0</v>
      </c>
      <c r="E121" s="2">
        <v>559587.65</v>
      </c>
      <c r="F121" s="2">
        <v>0</v>
      </c>
    </row>
    <row r="122" spans="1:6" x14ac:dyDescent="0.2">
      <c r="A122" s="2" t="s">
        <v>131</v>
      </c>
      <c r="B122" s="2">
        <v>0</v>
      </c>
      <c r="C122" s="2">
        <v>4400</v>
      </c>
      <c r="D122" s="2">
        <v>0</v>
      </c>
      <c r="E122" s="2">
        <v>4400</v>
      </c>
      <c r="F122" s="2">
        <v>0</v>
      </c>
    </row>
    <row r="123" spans="1:6" x14ac:dyDescent="0.2">
      <c r="A123" s="2" t="s">
        <v>132</v>
      </c>
      <c r="B123" s="2">
        <v>0</v>
      </c>
      <c r="C123" s="2">
        <v>-240380.55</v>
      </c>
      <c r="D123" s="2">
        <v>-240380.55</v>
      </c>
      <c r="E123" s="2">
        <v>0</v>
      </c>
      <c r="F123" s="2">
        <v>-240380.55</v>
      </c>
    </row>
    <row r="124" spans="1:6" x14ac:dyDescent="0.2">
      <c r="A124" s="2" t="s">
        <v>133</v>
      </c>
      <c r="B124" s="2">
        <v>0</v>
      </c>
      <c r="C124" s="2">
        <v>-944361.49</v>
      </c>
      <c r="D124" s="2">
        <v>-944361.49</v>
      </c>
      <c r="E124" s="2">
        <v>0</v>
      </c>
      <c r="F124" s="2">
        <v>-944361.49</v>
      </c>
    </row>
    <row r="125" spans="1:6" x14ac:dyDescent="0.2">
      <c r="A125" s="2" t="s">
        <v>134</v>
      </c>
      <c r="B125" s="2">
        <v>0</v>
      </c>
      <c r="C125" s="2">
        <v>-2422622.4</v>
      </c>
      <c r="D125" s="2">
        <v>-747875.51</v>
      </c>
      <c r="E125" s="2">
        <v>0</v>
      </c>
      <c r="F125" s="2">
        <v>-2422622.4</v>
      </c>
    </row>
    <row r="126" spans="1:6" x14ac:dyDescent="0.2">
      <c r="A126" s="2" t="s">
        <v>135</v>
      </c>
      <c r="B126" s="2">
        <v>0</v>
      </c>
      <c r="C126" s="2">
        <v>0</v>
      </c>
      <c r="D126" s="2">
        <v>5677653.5199999996</v>
      </c>
      <c r="E126" s="2">
        <v>0</v>
      </c>
      <c r="F126" s="2">
        <v>0</v>
      </c>
    </row>
    <row r="127" spans="1:6" x14ac:dyDescent="0.2">
      <c r="A127" s="2" t="s">
        <v>136</v>
      </c>
      <c r="B127" s="2">
        <v>0</v>
      </c>
      <c r="C127" s="2">
        <v>-952048.8</v>
      </c>
      <c r="D127" s="2">
        <v>-515081.66</v>
      </c>
      <c r="E127" s="2">
        <v>0</v>
      </c>
      <c r="F127" s="2">
        <v>-952048.8</v>
      </c>
    </row>
    <row r="128" spans="1:6" x14ac:dyDescent="0.2">
      <c r="A128" s="2" t="s">
        <v>137</v>
      </c>
      <c r="B128" s="2">
        <v>0</v>
      </c>
      <c r="C128" s="2">
        <v>-259560.81</v>
      </c>
      <c r="D128" s="2">
        <v>-159671.35999999999</v>
      </c>
      <c r="E128" s="2">
        <v>0</v>
      </c>
      <c r="F128" s="2">
        <v>-259560.81</v>
      </c>
    </row>
    <row r="129" spans="1:6" x14ac:dyDescent="0.2">
      <c r="A129" s="2" t="s">
        <v>138</v>
      </c>
      <c r="B129" s="2">
        <v>0</v>
      </c>
      <c r="C129" s="2">
        <v>-1.67</v>
      </c>
      <c r="D129" s="2">
        <v>0</v>
      </c>
      <c r="E129" s="2">
        <v>0</v>
      </c>
      <c r="F129" s="2">
        <v>-1.67</v>
      </c>
    </row>
    <row r="130" spans="1:6" x14ac:dyDescent="0.2">
      <c r="A130" s="2" t="s">
        <v>139</v>
      </c>
      <c r="B130" s="2">
        <v>0</v>
      </c>
      <c r="C130" s="2">
        <v>-5.3</v>
      </c>
      <c r="D130" s="2">
        <v>0</v>
      </c>
      <c r="E130" s="2">
        <v>0</v>
      </c>
      <c r="F130" s="2">
        <v>-5.3</v>
      </c>
    </row>
    <row r="131" spans="1:6" x14ac:dyDescent="0.2">
      <c r="A131" s="2" t="s">
        <v>140</v>
      </c>
      <c r="B131" s="2">
        <v>0</v>
      </c>
      <c r="C131" s="2">
        <v>-1.01</v>
      </c>
      <c r="D131" s="2">
        <v>0</v>
      </c>
      <c r="E131" s="2">
        <v>0</v>
      </c>
      <c r="F131" s="2">
        <v>-1.01</v>
      </c>
    </row>
    <row r="132" spans="1:6" x14ac:dyDescent="0.2">
      <c r="A132" s="2" t="s">
        <v>141</v>
      </c>
      <c r="B132" s="2">
        <v>0</v>
      </c>
      <c r="C132" s="2">
        <v>-0.04</v>
      </c>
      <c r="D132" s="2">
        <v>0</v>
      </c>
      <c r="E132" s="2">
        <v>0</v>
      </c>
      <c r="F132" s="2">
        <v>-0.04</v>
      </c>
    </row>
    <row r="133" spans="1:6" x14ac:dyDescent="0.2">
      <c r="A133" s="2" t="s">
        <v>142</v>
      </c>
      <c r="B133" s="2">
        <v>0</v>
      </c>
      <c r="C133" s="2">
        <v>-1.54</v>
      </c>
      <c r="D133" s="2">
        <v>0</v>
      </c>
      <c r="E133" s="2">
        <v>0</v>
      </c>
      <c r="F133" s="2">
        <v>-1.54</v>
      </c>
    </row>
    <row r="134" spans="1:6" x14ac:dyDescent="0.2">
      <c r="A134" s="2" t="s">
        <v>143</v>
      </c>
      <c r="B134" s="2">
        <v>0</v>
      </c>
      <c r="C134" s="2">
        <v>1.1499999999999999</v>
      </c>
      <c r="D134" s="2">
        <v>0</v>
      </c>
      <c r="E134" s="2">
        <v>1.1499999999999999</v>
      </c>
      <c r="F134" s="2">
        <v>0</v>
      </c>
    </row>
    <row r="135" spans="1:6" x14ac:dyDescent="0.2">
      <c r="A135" s="2" t="s">
        <v>144</v>
      </c>
      <c r="B135" s="2">
        <v>0</v>
      </c>
      <c r="C135" s="2">
        <v>-0.02</v>
      </c>
      <c r="D135" s="2">
        <v>0</v>
      </c>
      <c r="E135" s="2">
        <v>0</v>
      </c>
      <c r="F135" s="2">
        <v>-0.02</v>
      </c>
    </row>
    <row r="136" spans="1:6" x14ac:dyDescent="0.2">
      <c r="A136" s="4" t="s">
        <v>145</v>
      </c>
      <c r="B136" s="4">
        <v>0</v>
      </c>
      <c r="C136" s="4">
        <v>-124514.7</v>
      </c>
      <c r="D136" s="4">
        <v>976998.5</v>
      </c>
      <c r="E136" s="4">
        <v>0</v>
      </c>
      <c r="F136" s="4">
        <v>-124514.7</v>
      </c>
    </row>
    <row r="137" spans="1:6" x14ac:dyDescent="0.2">
      <c r="A137" s="4" t="s">
        <v>146</v>
      </c>
      <c r="B137" s="4">
        <v>0</v>
      </c>
      <c r="C137" s="4">
        <v>-122946.98</v>
      </c>
      <c r="D137" s="4">
        <v>976998.51</v>
      </c>
      <c r="E137" s="4">
        <v>0</v>
      </c>
      <c r="F137" s="4">
        <v>-122946.98</v>
      </c>
    </row>
    <row r="138" spans="1:6" x14ac:dyDescent="0.2">
      <c r="A138" s="4" t="s">
        <v>147</v>
      </c>
      <c r="B138" s="4">
        <v>0</v>
      </c>
      <c r="C138" s="4">
        <v>-177081.5</v>
      </c>
      <c r="D138" s="4">
        <v>2156047.7000000002</v>
      </c>
      <c r="E138" s="4">
        <v>0</v>
      </c>
      <c r="F138" s="4">
        <v>-177081.5</v>
      </c>
    </row>
    <row r="139" spans="1:6" x14ac:dyDescent="0.2">
      <c r="A139" s="4" t="s">
        <v>148</v>
      </c>
      <c r="B139" s="4">
        <v>0</v>
      </c>
      <c r="C139" s="4">
        <v>-178335.27</v>
      </c>
      <c r="D139" s="4">
        <v>2156047.7000000002</v>
      </c>
      <c r="E139" s="4">
        <v>0</v>
      </c>
      <c r="F139" s="4">
        <v>-178335.27</v>
      </c>
    </row>
    <row r="140" spans="1:6" x14ac:dyDescent="0.2">
      <c r="A140" s="4" t="s">
        <v>149</v>
      </c>
      <c r="B140" s="4">
        <v>0</v>
      </c>
      <c r="C140" s="4">
        <v>-112322.69</v>
      </c>
      <c r="D140" s="4">
        <v>-6744.68</v>
      </c>
      <c r="E140" s="4">
        <v>0</v>
      </c>
      <c r="F140" s="4">
        <v>-112322.69</v>
      </c>
    </row>
    <row r="141" spans="1:6" x14ac:dyDescent="0.2">
      <c r="A141" s="4" t="s">
        <v>150</v>
      </c>
      <c r="B141" s="4">
        <v>0</v>
      </c>
      <c r="C141" s="4">
        <v>-557397.6</v>
      </c>
      <c r="D141" s="4">
        <v>-296603.52000000002</v>
      </c>
      <c r="E141" s="4">
        <v>0</v>
      </c>
      <c r="F141" s="4">
        <v>-557397.6</v>
      </c>
    </row>
    <row r="142" spans="1:6" x14ac:dyDescent="0.2">
      <c r="A142" s="4" t="s">
        <v>151</v>
      </c>
      <c r="B142" s="4">
        <v>0</v>
      </c>
      <c r="C142" s="4">
        <v>-26923.86</v>
      </c>
      <c r="D142" s="4">
        <v>232151.3</v>
      </c>
      <c r="E142" s="4">
        <v>0</v>
      </c>
      <c r="F142" s="4">
        <v>-26923.86</v>
      </c>
    </row>
    <row r="143" spans="1:6" x14ac:dyDescent="0.2">
      <c r="A143" s="4" t="s">
        <v>152</v>
      </c>
      <c r="B143" s="4">
        <v>0</v>
      </c>
      <c r="C143" s="4">
        <v>-26923.86</v>
      </c>
      <c r="D143" s="4">
        <v>232151.3</v>
      </c>
      <c r="E143" s="4">
        <v>0</v>
      </c>
      <c r="F143" s="4">
        <v>-26923.86</v>
      </c>
    </row>
    <row r="144" spans="1:6" x14ac:dyDescent="0.2">
      <c r="A144" s="4" t="s">
        <v>153</v>
      </c>
      <c r="B144" s="4">
        <v>0</v>
      </c>
      <c r="C144" s="4">
        <v>-1028.76</v>
      </c>
      <c r="D144" s="4">
        <v>22349.040000000001</v>
      </c>
      <c r="E144" s="4">
        <v>0</v>
      </c>
      <c r="F144" s="4">
        <v>-1028.76</v>
      </c>
    </row>
    <row r="145" spans="1:6" x14ac:dyDescent="0.2">
      <c r="A145" s="4" t="s">
        <v>154</v>
      </c>
      <c r="B145" s="4">
        <v>0</v>
      </c>
      <c r="C145" s="4">
        <v>-21383.65</v>
      </c>
      <c r="D145" s="4">
        <v>249505.18</v>
      </c>
      <c r="E145" s="4">
        <v>0</v>
      </c>
      <c r="F145" s="4">
        <v>-21383.65</v>
      </c>
    </row>
    <row r="146" spans="1:6" x14ac:dyDescent="0.2">
      <c r="A146" s="4" t="s">
        <v>155</v>
      </c>
      <c r="B146" s="4">
        <v>0</v>
      </c>
      <c r="C146" s="4">
        <v>-566.80999999999995</v>
      </c>
      <c r="D146" s="4">
        <v>0</v>
      </c>
      <c r="E146" s="4">
        <v>0</v>
      </c>
      <c r="F146" s="4">
        <v>-566.80999999999995</v>
      </c>
    </row>
    <row r="147" spans="1:6" x14ac:dyDescent="0.2">
      <c r="A147" s="4" t="s">
        <v>156</v>
      </c>
      <c r="B147" s="4">
        <v>0</v>
      </c>
      <c r="C147" s="4">
        <v>-7962.25</v>
      </c>
      <c r="D147" s="4">
        <v>1000</v>
      </c>
      <c r="E147" s="4">
        <v>0</v>
      </c>
      <c r="F147" s="4">
        <v>-7962.25</v>
      </c>
    </row>
    <row r="148" spans="1:6" x14ac:dyDescent="0.2">
      <c r="A148" s="4" t="s">
        <v>157</v>
      </c>
      <c r="B148" s="4">
        <v>0</v>
      </c>
      <c r="C148" s="4">
        <v>-809</v>
      </c>
      <c r="D148" s="4">
        <v>0</v>
      </c>
      <c r="E148" s="4">
        <v>0</v>
      </c>
      <c r="F148" s="4">
        <v>-809</v>
      </c>
    </row>
    <row r="149" spans="1:6" x14ac:dyDescent="0.2">
      <c r="A149" s="4" t="s">
        <v>158</v>
      </c>
      <c r="B149" s="4">
        <v>0</v>
      </c>
      <c r="C149" s="4">
        <v>-34.340000000000003</v>
      </c>
      <c r="D149" s="4">
        <v>0</v>
      </c>
      <c r="E149" s="4">
        <v>0</v>
      </c>
      <c r="F149" s="4">
        <v>-34.340000000000003</v>
      </c>
    </row>
    <row r="150" spans="1:6" x14ac:dyDescent="0.2">
      <c r="A150" s="4" t="s">
        <v>159</v>
      </c>
      <c r="B150" s="4">
        <v>0</v>
      </c>
      <c r="C150" s="4">
        <v>-9339.11</v>
      </c>
      <c r="D150" s="4">
        <v>22845.13</v>
      </c>
      <c r="E150" s="4">
        <v>0</v>
      </c>
      <c r="F150" s="4">
        <v>-9339.11</v>
      </c>
    </row>
    <row r="151" spans="1:6" x14ac:dyDescent="0.2">
      <c r="A151" s="4" t="s">
        <v>160</v>
      </c>
      <c r="B151" s="4">
        <v>0</v>
      </c>
      <c r="C151" s="4">
        <v>-3148.37</v>
      </c>
      <c r="D151" s="4">
        <v>0</v>
      </c>
      <c r="E151" s="4">
        <v>0</v>
      </c>
      <c r="F151" s="4">
        <v>-3148.37</v>
      </c>
    </row>
    <row r="152" spans="1:6" x14ac:dyDescent="0.2">
      <c r="A152" s="4" t="s">
        <v>161</v>
      </c>
      <c r="B152" s="4">
        <v>0</v>
      </c>
      <c r="C152" s="4">
        <v>-867.82</v>
      </c>
      <c r="D152" s="4">
        <v>0</v>
      </c>
      <c r="E152" s="4">
        <v>0</v>
      </c>
      <c r="F152" s="4">
        <v>-867.82</v>
      </c>
    </row>
    <row r="153" spans="1:6" x14ac:dyDescent="0.2">
      <c r="A153" s="4" t="s">
        <v>162</v>
      </c>
      <c r="B153" s="4">
        <v>0</v>
      </c>
      <c r="C153" s="4">
        <v>-188591.99</v>
      </c>
      <c r="D153" s="4">
        <v>0</v>
      </c>
      <c r="E153" s="4">
        <v>0</v>
      </c>
      <c r="F153" s="4">
        <v>-188591.99</v>
      </c>
    </row>
    <row r="154" spans="1:6" x14ac:dyDescent="0.2">
      <c r="A154" s="4" t="s">
        <v>163</v>
      </c>
      <c r="B154" s="4">
        <v>0</v>
      </c>
      <c r="C154" s="4">
        <v>-200807.81</v>
      </c>
      <c r="D154" s="4">
        <v>0</v>
      </c>
      <c r="E154" s="4">
        <v>0</v>
      </c>
      <c r="F154" s="4">
        <v>-200807.81</v>
      </c>
    </row>
    <row r="155" spans="1:6" x14ac:dyDescent="0.2">
      <c r="A155" s="4" t="s">
        <v>164</v>
      </c>
      <c r="B155" s="4">
        <v>0</v>
      </c>
      <c r="C155" s="4">
        <v>-23885</v>
      </c>
      <c r="D155" s="4">
        <v>-94</v>
      </c>
      <c r="E155" s="4">
        <v>0</v>
      </c>
      <c r="F155" s="4">
        <v>-23885</v>
      </c>
    </row>
    <row r="156" spans="1:6" x14ac:dyDescent="0.2">
      <c r="A156" s="4" t="s">
        <v>165</v>
      </c>
      <c r="B156" s="4">
        <v>0</v>
      </c>
      <c r="C156" s="4">
        <v>-23972</v>
      </c>
      <c r="D156" s="4">
        <v>-94</v>
      </c>
      <c r="E156" s="4">
        <v>0</v>
      </c>
      <c r="F156" s="4">
        <v>-23972</v>
      </c>
    </row>
    <row r="157" spans="1:6" x14ac:dyDescent="0.2">
      <c r="A157" s="4" t="s">
        <v>166</v>
      </c>
      <c r="B157" s="4">
        <v>0</v>
      </c>
      <c r="C157" s="4">
        <v>-23861</v>
      </c>
      <c r="D157" s="4">
        <v>-90</v>
      </c>
      <c r="E157" s="4">
        <v>0</v>
      </c>
      <c r="F157" s="4">
        <v>-23861</v>
      </c>
    </row>
    <row r="158" spans="1:6" x14ac:dyDescent="0.2">
      <c r="A158" s="4" t="s">
        <v>167</v>
      </c>
      <c r="B158" s="4">
        <v>0</v>
      </c>
      <c r="C158" s="4">
        <v>-24014</v>
      </c>
      <c r="D158" s="4">
        <v>-100</v>
      </c>
      <c r="E158" s="4">
        <v>0</v>
      </c>
      <c r="F158" s="4">
        <v>-24014</v>
      </c>
    </row>
    <row r="159" spans="1:6" x14ac:dyDescent="0.2">
      <c r="A159" s="4" t="s">
        <v>168</v>
      </c>
      <c r="B159" s="4">
        <v>0</v>
      </c>
      <c r="C159" s="4">
        <v>-462.39</v>
      </c>
      <c r="D159" s="4">
        <v>0.23</v>
      </c>
      <c r="E159" s="4">
        <v>0</v>
      </c>
      <c r="F159" s="4">
        <v>-462.39</v>
      </c>
    </row>
    <row r="160" spans="1:6" x14ac:dyDescent="0.2">
      <c r="A160" s="4" t="s">
        <v>169</v>
      </c>
      <c r="B160" s="4">
        <v>0</v>
      </c>
      <c r="C160" s="4">
        <v>-15605.3</v>
      </c>
      <c r="D160" s="4">
        <v>-13259.64</v>
      </c>
      <c r="E160" s="4">
        <v>0</v>
      </c>
      <c r="F160" s="4">
        <v>-15605.3</v>
      </c>
    </row>
    <row r="161" spans="1:6" x14ac:dyDescent="0.2">
      <c r="A161" s="4" t="s">
        <v>170</v>
      </c>
      <c r="B161" s="4">
        <v>0</v>
      </c>
      <c r="C161" s="4">
        <v>-457.42</v>
      </c>
      <c r="D161" s="4">
        <v>-457.14</v>
      </c>
      <c r="E161" s="4">
        <v>0</v>
      </c>
      <c r="F161" s="4">
        <v>-457.42</v>
      </c>
    </row>
    <row r="162" spans="1:6" x14ac:dyDescent="0.2">
      <c r="A162" s="4" t="s">
        <v>171</v>
      </c>
      <c r="B162" s="4">
        <v>0</v>
      </c>
      <c r="C162" s="4">
        <v>-11418.46</v>
      </c>
      <c r="D162" s="4">
        <v>-10595.37</v>
      </c>
      <c r="E162" s="4">
        <v>0</v>
      </c>
      <c r="F162" s="4">
        <v>-11418.46</v>
      </c>
    </row>
    <row r="163" spans="1:6" x14ac:dyDescent="0.2">
      <c r="A163" s="4" t="s">
        <v>172</v>
      </c>
      <c r="B163" s="4">
        <v>0</v>
      </c>
      <c r="C163" s="4">
        <v>-138.22</v>
      </c>
      <c r="D163" s="4">
        <v>7.46</v>
      </c>
      <c r="E163" s="4">
        <v>0</v>
      </c>
      <c r="F163" s="4">
        <v>-138.22</v>
      </c>
    </row>
    <row r="164" spans="1:6" x14ac:dyDescent="0.2">
      <c r="A164" s="4" t="s">
        <v>173</v>
      </c>
      <c r="B164" s="4">
        <v>0</v>
      </c>
      <c r="C164" s="4">
        <v>-3902.23</v>
      </c>
      <c r="D164" s="4">
        <v>-3315.4</v>
      </c>
      <c r="E164" s="4">
        <v>0</v>
      </c>
      <c r="F164" s="4">
        <v>-3902.23</v>
      </c>
    </row>
    <row r="165" spans="1:6" x14ac:dyDescent="0.2">
      <c r="A165" s="4" t="s">
        <v>174</v>
      </c>
      <c r="B165" s="4">
        <v>0</v>
      </c>
      <c r="C165" s="4">
        <v>-115.58</v>
      </c>
      <c r="D165" s="4">
        <v>0.06</v>
      </c>
      <c r="E165" s="4">
        <v>0</v>
      </c>
      <c r="F165" s="4">
        <v>-115.58</v>
      </c>
    </row>
    <row r="166" spans="1:6" x14ac:dyDescent="0.2">
      <c r="A166" s="4" t="s">
        <v>175</v>
      </c>
      <c r="B166" s="4">
        <v>0</v>
      </c>
      <c r="C166" s="4">
        <v>-18308.28</v>
      </c>
      <c r="D166" s="4">
        <v>-16430.7</v>
      </c>
      <c r="E166" s="4">
        <v>0</v>
      </c>
      <c r="F166" s="4">
        <v>-18308.28</v>
      </c>
    </row>
    <row r="167" spans="1:6" x14ac:dyDescent="0.2">
      <c r="A167" s="4" t="s">
        <v>176</v>
      </c>
      <c r="B167" s="4">
        <v>0</v>
      </c>
      <c r="C167" s="4">
        <v>-114.58</v>
      </c>
      <c r="D167" s="4">
        <v>-114.29</v>
      </c>
      <c r="E167" s="4">
        <v>0</v>
      </c>
      <c r="F167" s="4">
        <v>-114.58</v>
      </c>
    </row>
    <row r="168" spans="1:6" x14ac:dyDescent="0.2">
      <c r="A168" s="4" t="s">
        <v>177</v>
      </c>
      <c r="B168" s="4">
        <v>0</v>
      </c>
      <c r="C168" s="4">
        <v>-1923144.32</v>
      </c>
      <c r="D168" s="4">
        <v>-648360.31999999995</v>
      </c>
      <c r="E168" s="4">
        <v>0</v>
      </c>
      <c r="F168" s="4">
        <v>-1923144.32</v>
      </c>
    </row>
    <row r="169" spans="1:6" x14ac:dyDescent="0.2">
      <c r="A169" s="4" t="s">
        <v>178</v>
      </c>
      <c r="B169" s="4">
        <v>0</v>
      </c>
      <c r="C169" s="4">
        <v>-2722982.21</v>
      </c>
      <c r="D169" s="4">
        <v>-6469.75</v>
      </c>
      <c r="E169" s="4">
        <v>0</v>
      </c>
      <c r="F169" s="4">
        <v>-2722982.21</v>
      </c>
    </row>
    <row r="170" spans="1:6" x14ac:dyDescent="0.2">
      <c r="A170" s="4" t="s">
        <v>179</v>
      </c>
      <c r="B170" s="4">
        <v>0</v>
      </c>
      <c r="C170" s="4">
        <v>-33204.17</v>
      </c>
      <c r="D170" s="4">
        <v>42985.11</v>
      </c>
      <c r="E170" s="4">
        <v>0</v>
      </c>
      <c r="F170" s="4">
        <v>-33204.17</v>
      </c>
    </row>
    <row r="171" spans="1:6" x14ac:dyDescent="0.2">
      <c r="A171" s="4" t="s">
        <v>180</v>
      </c>
      <c r="B171" s="4">
        <v>0</v>
      </c>
      <c r="C171" s="4">
        <v>-6281589.9299999997</v>
      </c>
      <c r="D171" s="4">
        <v>0</v>
      </c>
      <c r="E171" s="4">
        <v>0</v>
      </c>
      <c r="F171" s="4">
        <v>-6281589.9299999997</v>
      </c>
    </row>
    <row r="172" spans="1:6" x14ac:dyDescent="0.2">
      <c r="A172" s="4" t="s">
        <v>181</v>
      </c>
      <c r="B172" s="4">
        <v>0</v>
      </c>
      <c r="C172" s="4">
        <v>-2162</v>
      </c>
      <c r="D172" s="4">
        <v>-5.86</v>
      </c>
      <c r="E172" s="4">
        <v>0</v>
      </c>
      <c r="F172" s="4">
        <v>-2162</v>
      </c>
    </row>
    <row r="173" spans="1:6" x14ac:dyDescent="0.2">
      <c r="A173" s="4" t="s">
        <v>182</v>
      </c>
      <c r="B173" s="4">
        <v>0</v>
      </c>
      <c r="C173" s="4">
        <v>-154960315.18000001</v>
      </c>
      <c r="D173" s="4">
        <v>0</v>
      </c>
      <c r="E173" s="4">
        <v>0</v>
      </c>
      <c r="F173" s="4">
        <v>-154960315.18000001</v>
      </c>
    </row>
    <row r="174" spans="1:6" x14ac:dyDescent="0.2">
      <c r="A174" s="4" t="s">
        <v>183</v>
      </c>
      <c r="B174" s="4">
        <v>0</v>
      </c>
      <c r="C174" s="4">
        <v>-120433484.04000001</v>
      </c>
      <c r="D174" s="4">
        <v>0</v>
      </c>
      <c r="E174" s="4">
        <v>0</v>
      </c>
      <c r="F174" s="4">
        <v>-120433484.04000001</v>
      </c>
    </row>
    <row r="175" spans="1:6" x14ac:dyDescent="0.2">
      <c r="A175" s="4" t="s">
        <v>184</v>
      </c>
      <c r="B175" s="4">
        <v>0</v>
      </c>
      <c r="C175" s="4">
        <v>244056.93</v>
      </c>
      <c r="D175" s="4">
        <v>0</v>
      </c>
      <c r="E175" s="4">
        <v>244056.93</v>
      </c>
      <c r="F175" s="4">
        <v>0</v>
      </c>
    </row>
    <row r="176" spans="1:6" x14ac:dyDescent="0.2">
      <c r="A176" s="4" t="s">
        <v>185</v>
      </c>
      <c r="B176" s="4">
        <v>0</v>
      </c>
      <c r="C176" s="4">
        <v>-2072228.54</v>
      </c>
      <c r="D176" s="4">
        <v>0</v>
      </c>
      <c r="E176" s="4">
        <v>0</v>
      </c>
      <c r="F176" s="4">
        <v>-2072228.54</v>
      </c>
    </row>
    <row r="177" spans="1:6" x14ac:dyDescent="0.2">
      <c r="A177" s="4" t="s">
        <v>186</v>
      </c>
      <c r="B177" s="4">
        <v>0</v>
      </c>
      <c r="C177" s="4">
        <v>-11629323.18</v>
      </c>
      <c r="D177" s="4">
        <v>0</v>
      </c>
      <c r="E177" s="4">
        <v>0</v>
      </c>
      <c r="F177" s="4">
        <v>-11629323.18</v>
      </c>
    </row>
    <row r="178" spans="1:6" x14ac:dyDescent="0.2">
      <c r="A178" s="4" t="s">
        <v>187</v>
      </c>
      <c r="B178" s="4">
        <v>0</v>
      </c>
      <c r="C178" s="4">
        <v>-40322145.210000001</v>
      </c>
      <c r="D178" s="4">
        <v>0</v>
      </c>
      <c r="E178" s="4">
        <v>0</v>
      </c>
      <c r="F178" s="4">
        <v>-40322145.210000001</v>
      </c>
    </row>
    <row r="179" spans="1:6" x14ac:dyDescent="0.2">
      <c r="A179" s="4" t="s">
        <v>188</v>
      </c>
      <c r="B179" s="4">
        <v>0</v>
      </c>
      <c r="C179" s="4">
        <v>-30893105.48</v>
      </c>
      <c r="D179" s="4">
        <v>0</v>
      </c>
      <c r="E179" s="4">
        <v>0</v>
      </c>
      <c r="F179" s="4">
        <v>-30893105.48</v>
      </c>
    </row>
    <row r="180" spans="1:6" x14ac:dyDescent="0.2">
      <c r="A180" s="4" t="s">
        <v>189</v>
      </c>
      <c r="B180" s="4">
        <v>0</v>
      </c>
      <c r="C180" s="4">
        <v>-26737757.899999999</v>
      </c>
      <c r="D180" s="4">
        <v>0</v>
      </c>
      <c r="E180" s="4">
        <v>0</v>
      </c>
      <c r="F180" s="4">
        <v>-26737757.899999999</v>
      </c>
    </row>
    <row r="181" spans="1:6" x14ac:dyDescent="0.2">
      <c r="A181" s="4" t="s">
        <v>190</v>
      </c>
      <c r="B181" s="4">
        <v>0</v>
      </c>
      <c r="C181" s="4">
        <v>-29903412.940000001</v>
      </c>
      <c r="D181" s="4">
        <v>0</v>
      </c>
      <c r="E181" s="4">
        <v>0</v>
      </c>
      <c r="F181" s="4">
        <v>-29903412.940000001</v>
      </c>
    </row>
    <row r="182" spans="1:6" x14ac:dyDescent="0.2">
      <c r="A182" s="4" t="s">
        <v>191</v>
      </c>
      <c r="B182" s="4">
        <v>0</v>
      </c>
      <c r="C182" s="4">
        <v>-11719799.6</v>
      </c>
      <c r="D182" s="4">
        <v>0</v>
      </c>
      <c r="E182" s="4">
        <v>0</v>
      </c>
      <c r="F182" s="4">
        <v>-11719799.6</v>
      </c>
    </row>
    <row r="183" spans="1:6" x14ac:dyDescent="0.2">
      <c r="A183" s="4" t="s">
        <v>192</v>
      </c>
      <c r="B183" s="4">
        <v>0</v>
      </c>
      <c r="C183" s="4">
        <v>-1763230.25</v>
      </c>
      <c r="D183" s="4">
        <v>0</v>
      </c>
      <c r="E183" s="4">
        <v>0</v>
      </c>
      <c r="F183" s="4">
        <v>-1763230.25</v>
      </c>
    </row>
    <row r="184" spans="1:6" x14ac:dyDescent="0.2">
      <c r="A184" s="4" t="s">
        <v>193</v>
      </c>
      <c r="B184" s="4">
        <v>0</v>
      </c>
      <c r="C184" s="4">
        <v>-579310.35</v>
      </c>
      <c r="D184" s="4">
        <v>0</v>
      </c>
      <c r="E184" s="4">
        <v>0</v>
      </c>
      <c r="F184" s="4">
        <v>-579310.35</v>
      </c>
    </row>
    <row r="185" spans="1:6" x14ac:dyDescent="0.2">
      <c r="A185" s="4" t="s">
        <v>194</v>
      </c>
      <c r="B185" s="4">
        <v>0</v>
      </c>
      <c r="C185" s="4">
        <v>-2218328.11</v>
      </c>
      <c r="D185" s="4">
        <v>0</v>
      </c>
      <c r="E185" s="4">
        <v>0</v>
      </c>
      <c r="F185" s="4">
        <v>-2218328.11</v>
      </c>
    </row>
    <row r="186" spans="1:6" x14ac:dyDescent="0.2">
      <c r="A186" s="4" t="s">
        <v>195</v>
      </c>
      <c r="B186" s="4">
        <v>0</v>
      </c>
      <c r="C186" s="4">
        <v>-4588776.83</v>
      </c>
      <c r="D186" s="4">
        <v>0</v>
      </c>
      <c r="E186" s="4">
        <v>0</v>
      </c>
      <c r="F186" s="4">
        <v>-4588776.83</v>
      </c>
    </row>
    <row r="187" spans="1:6" x14ac:dyDescent="0.2">
      <c r="A187" s="4" t="s">
        <v>196</v>
      </c>
      <c r="B187" s="4">
        <v>0</v>
      </c>
      <c r="C187" s="4">
        <v>-1413886.65</v>
      </c>
      <c r="D187" s="4">
        <v>0</v>
      </c>
      <c r="E187" s="4">
        <v>0</v>
      </c>
      <c r="F187" s="4">
        <v>-1413886.65</v>
      </c>
    </row>
    <row r="188" spans="1:6" x14ac:dyDescent="0.2">
      <c r="A188" s="4" t="s">
        <v>197</v>
      </c>
      <c r="B188" s="4">
        <v>0</v>
      </c>
      <c r="C188" s="4">
        <v>-125702.39</v>
      </c>
      <c r="D188" s="4">
        <v>0</v>
      </c>
      <c r="E188" s="4">
        <v>0</v>
      </c>
      <c r="F188" s="4">
        <v>-125702.39</v>
      </c>
    </row>
    <row r="189" spans="1:6" x14ac:dyDescent="0.2">
      <c r="A189" s="4" t="s">
        <v>198</v>
      </c>
      <c r="B189" s="4">
        <v>0</v>
      </c>
      <c r="C189" s="4">
        <v>-789337.57</v>
      </c>
      <c r="D189" s="4">
        <v>0</v>
      </c>
      <c r="E189" s="4">
        <v>0</v>
      </c>
      <c r="F189" s="4">
        <v>-789337.57</v>
      </c>
    </row>
    <row r="190" spans="1:6" x14ac:dyDescent="0.2">
      <c r="A190" s="4" t="s">
        <v>199</v>
      </c>
      <c r="B190" s="4">
        <v>0</v>
      </c>
      <c r="C190" s="4">
        <v>-34468407.950000003</v>
      </c>
      <c r="D190" s="4">
        <v>-5113713.46</v>
      </c>
      <c r="E190" s="4">
        <v>0</v>
      </c>
      <c r="F190" s="4">
        <v>-34468407.950000003</v>
      </c>
    </row>
    <row r="191" spans="1:6" x14ac:dyDescent="0.2">
      <c r="A191" s="4" t="s">
        <v>200</v>
      </c>
      <c r="B191" s="4">
        <v>0</v>
      </c>
      <c r="C191" s="4">
        <v>-10359325.960000001</v>
      </c>
      <c r="D191" s="4">
        <v>0</v>
      </c>
      <c r="E191" s="4">
        <v>0</v>
      </c>
      <c r="F191" s="4">
        <v>-10359325.960000001</v>
      </c>
    </row>
    <row r="192" spans="1:6" x14ac:dyDescent="0.2">
      <c r="A192" s="4" t="s">
        <v>201</v>
      </c>
      <c r="B192" s="4">
        <v>0</v>
      </c>
      <c r="C192" s="4">
        <v>-13644265.300000001</v>
      </c>
      <c r="D192" s="4">
        <v>-573556.36</v>
      </c>
      <c r="E192" s="4">
        <v>0</v>
      </c>
      <c r="F192" s="4">
        <v>-13644265.300000001</v>
      </c>
    </row>
    <row r="193" spans="1:6" x14ac:dyDescent="0.2">
      <c r="A193" s="4" t="s">
        <v>202</v>
      </c>
      <c r="B193" s="4">
        <v>0</v>
      </c>
      <c r="C193" s="4">
        <v>-20301208.289999999</v>
      </c>
      <c r="D193" s="4">
        <v>0</v>
      </c>
      <c r="E193" s="4">
        <v>0</v>
      </c>
      <c r="F193" s="4">
        <v>-20301208.289999999</v>
      </c>
    </row>
    <row r="194" spans="1:6" x14ac:dyDescent="0.2">
      <c r="A194" s="4" t="s">
        <v>203</v>
      </c>
      <c r="B194" s="4">
        <v>0</v>
      </c>
      <c r="C194" s="4">
        <v>-18178350.760000002</v>
      </c>
      <c r="D194" s="4">
        <v>0</v>
      </c>
      <c r="E194" s="4">
        <v>0</v>
      </c>
      <c r="F194" s="4">
        <v>-18178350.760000002</v>
      </c>
    </row>
    <row r="195" spans="1:6" x14ac:dyDescent="0.2">
      <c r="A195" s="4" t="s">
        <v>204</v>
      </c>
      <c r="B195" s="4">
        <v>0</v>
      </c>
      <c r="C195" s="4">
        <v>-13344943.58</v>
      </c>
      <c r="D195" s="4">
        <v>-1451467.76</v>
      </c>
      <c r="E195" s="4">
        <v>0</v>
      </c>
      <c r="F195" s="4">
        <v>-13344943.58</v>
      </c>
    </row>
    <row r="196" spans="1:6" x14ac:dyDescent="0.2">
      <c r="A196" s="4" t="s">
        <v>205</v>
      </c>
      <c r="B196" s="4">
        <v>0</v>
      </c>
      <c r="C196" s="4">
        <v>-48742685.729999997</v>
      </c>
      <c r="D196" s="4">
        <v>-1242406.8400000001</v>
      </c>
      <c r="E196" s="4">
        <v>0</v>
      </c>
      <c r="F196" s="4">
        <v>-48742685.729999997</v>
      </c>
    </row>
    <row r="197" spans="1:6" x14ac:dyDescent="0.2">
      <c r="A197" s="4" t="s">
        <v>206</v>
      </c>
      <c r="B197" s="4">
        <v>0</v>
      </c>
      <c r="C197" s="4">
        <v>-18203705.969999999</v>
      </c>
      <c r="D197" s="4">
        <v>-1710240.01</v>
      </c>
      <c r="E197" s="4">
        <v>0</v>
      </c>
      <c r="F197" s="4">
        <v>-18203705.969999999</v>
      </c>
    </row>
    <row r="198" spans="1:6" x14ac:dyDescent="0.2">
      <c r="A198" s="4" t="s">
        <v>207</v>
      </c>
      <c r="B198" s="4">
        <v>0</v>
      </c>
      <c r="C198" s="4">
        <v>-13539238.529999999</v>
      </c>
      <c r="D198" s="4">
        <v>-1108520.82</v>
      </c>
      <c r="E198" s="4">
        <v>0</v>
      </c>
      <c r="F198" s="4">
        <v>-13539238.529999999</v>
      </c>
    </row>
    <row r="199" spans="1:6" x14ac:dyDescent="0.2">
      <c r="A199" s="4" t="s">
        <v>208</v>
      </c>
      <c r="B199" s="4">
        <v>0</v>
      </c>
      <c r="C199" s="4">
        <v>-37851168.189999998</v>
      </c>
      <c r="D199" s="4">
        <v>-752988.71</v>
      </c>
      <c r="E199" s="4">
        <v>0</v>
      </c>
      <c r="F199" s="4">
        <v>-37851168.189999998</v>
      </c>
    </row>
    <row r="200" spans="1:6" x14ac:dyDescent="0.2">
      <c r="A200" s="4" t="s">
        <v>209</v>
      </c>
      <c r="B200" s="4">
        <v>0</v>
      </c>
      <c r="C200" s="4">
        <v>-30204892.109999999</v>
      </c>
      <c r="D200" s="4">
        <v>-1601756.82</v>
      </c>
      <c r="E200" s="4">
        <v>0</v>
      </c>
      <c r="F200" s="4">
        <v>-30204892.109999999</v>
      </c>
    </row>
    <row r="201" spans="1:6" x14ac:dyDescent="0.2">
      <c r="A201" s="4" t="s">
        <v>210</v>
      </c>
      <c r="B201" s="4">
        <v>0</v>
      </c>
      <c r="C201" s="4">
        <v>-36012227.969999999</v>
      </c>
      <c r="D201" s="4">
        <v>-3582959.18</v>
      </c>
      <c r="E201" s="4">
        <v>0</v>
      </c>
      <c r="F201" s="4">
        <v>-36012227.969999999</v>
      </c>
    </row>
    <row r="202" spans="1:6" x14ac:dyDescent="0.2">
      <c r="A202" s="4" t="s">
        <v>211</v>
      </c>
      <c r="B202" s="4">
        <v>0</v>
      </c>
      <c r="C202" s="4">
        <v>-18198393</v>
      </c>
      <c r="D202" s="4">
        <v>-13373557.619999999</v>
      </c>
      <c r="E202" s="4">
        <v>0</v>
      </c>
      <c r="F202" s="4">
        <v>-18198393</v>
      </c>
    </row>
    <row r="203" spans="1:6" x14ac:dyDescent="0.2">
      <c r="A203" s="4" t="s">
        <v>212</v>
      </c>
      <c r="B203" s="4">
        <v>0</v>
      </c>
      <c r="C203" s="4">
        <v>44025437.979999997</v>
      </c>
      <c r="D203" s="4">
        <v>5113713.46</v>
      </c>
      <c r="E203" s="4">
        <v>44025437.979999997</v>
      </c>
      <c r="F203" s="4">
        <v>0</v>
      </c>
    </row>
    <row r="204" spans="1:6" x14ac:dyDescent="0.2">
      <c r="A204" s="4" t="s">
        <v>213</v>
      </c>
      <c r="B204" s="4">
        <v>0</v>
      </c>
      <c r="C204" s="4">
        <v>3067603.64</v>
      </c>
      <c r="D204" s="4">
        <v>0</v>
      </c>
      <c r="E204" s="4">
        <v>3067603.64</v>
      </c>
      <c r="F204" s="4">
        <v>0</v>
      </c>
    </row>
    <row r="205" spans="1:6" x14ac:dyDescent="0.2">
      <c r="A205" s="4" t="s">
        <v>214</v>
      </c>
      <c r="B205" s="4">
        <v>0</v>
      </c>
      <c r="C205" s="4">
        <v>-17860783.289999999</v>
      </c>
      <c r="D205" s="4">
        <v>573556.36</v>
      </c>
      <c r="E205" s="4">
        <v>0</v>
      </c>
      <c r="F205" s="4">
        <v>-17860783.289999999</v>
      </c>
    </row>
    <row r="206" spans="1:6" x14ac:dyDescent="0.2">
      <c r="A206" s="4" t="s">
        <v>215</v>
      </c>
      <c r="B206" s="4">
        <v>0</v>
      </c>
      <c r="C206" s="4">
        <v>39801906.710000001</v>
      </c>
      <c r="D206" s="4">
        <v>0</v>
      </c>
      <c r="E206" s="4">
        <v>39801906.710000001</v>
      </c>
      <c r="F206" s="4">
        <v>0</v>
      </c>
    </row>
    <row r="207" spans="1:6" x14ac:dyDescent="0.2">
      <c r="A207" s="4" t="s">
        <v>216</v>
      </c>
      <c r="B207" s="4">
        <v>0</v>
      </c>
      <c r="C207" s="4">
        <v>10526513.710000001</v>
      </c>
      <c r="D207" s="4">
        <v>0</v>
      </c>
      <c r="E207" s="4">
        <v>10526513.710000001</v>
      </c>
      <c r="F207" s="4">
        <v>0</v>
      </c>
    </row>
    <row r="208" spans="1:6" x14ac:dyDescent="0.2">
      <c r="A208" s="4" t="s">
        <v>217</v>
      </c>
      <c r="B208" s="4">
        <v>0</v>
      </c>
      <c r="C208" s="4">
        <v>1556589.33</v>
      </c>
      <c r="D208" s="4">
        <v>1451467.76</v>
      </c>
      <c r="E208" s="4">
        <v>1556589.33</v>
      </c>
      <c r="F208" s="4">
        <v>0</v>
      </c>
    </row>
    <row r="209" spans="1:6" x14ac:dyDescent="0.2">
      <c r="A209" s="4" t="s">
        <v>218</v>
      </c>
      <c r="B209" s="4">
        <v>0</v>
      </c>
      <c r="C209" s="4">
        <v>19260754.850000001</v>
      </c>
      <c r="D209" s="4">
        <v>1242406.8400000001</v>
      </c>
      <c r="E209" s="4">
        <v>19260754.850000001</v>
      </c>
      <c r="F209" s="4">
        <v>0</v>
      </c>
    </row>
    <row r="210" spans="1:6" x14ac:dyDescent="0.2">
      <c r="A210" s="4" t="s">
        <v>219</v>
      </c>
      <c r="B210" s="4">
        <v>0</v>
      </c>
      <c r="C210" s="4">
        <v>21982768.84</v>
      </c>
      <c r="D210" s="4">
        <v>1710240.01</v>
      </c>
      <c r="E210" s="4">
        <v>21982768.84</v>
      </c>
      <c r="F210" s="4">
        <v>0</v>
      </c>
    </row>
    <row r="211" spans="1:6" x14ac:dyDescent="0.2">
      <c r="A211" s="4" t="s">
        <v>220</v>
      </c>
      <c r="B211" s="4">
        <v>0</v>
      </c>
      <c r="C211" s="4">
        <v>33520558.129999999</v>
      </c>
      <c r="D211" s="4">
        <v>1108520.82</v>
      </c>
      <c r="E211" s="4">
        <v>33520558.129999999</v>
      </c>
      <c r="F211" s="4">
        <v>0</v>
      </c>
    </row>
    <row r="212" spans="1:6" x14ac:dyDescent="0.2">
      <c r="A212" s="4" t="s">
        <v>221</v>
      </c>
      <c r="B212" s="4">
        <v>0</v>
      </c>
      <c r="C212" s="4">
        <v>6237632.9299999997</v>
      </c>
      <c r="D212" s="4">
        <v>752988.71</v>
      </c>
      <c r="E212" s="4">
        <v>6237632.9299999997</v>
      </c>
      <c r="F212" s="4">
        <v>0</v>
      </c>
    </row>
    <row r="213" spans="1:6" x14ac:dyDescent="0.2">
      <c r="A213" s="4" t="s">
        <v>222</v>
      </c>
      <c r="B213" s="4">
        <v>0</v>
      </c>
      <c r="C213" s="4">
        <v>-19005837.09</v>
      </c>
      <c r="D213" s="4">
        <v>1601756.82</v>
      </c>
      <c r="E213" s="4">
        <v>0</v>
      </c>
      <c r="F213" s="4">
        <v>-19005837.09</v>
      </c>
    </row>
    <row r="214" spans="1:6" x14ac:dyDescent="0.2">
      <c r="A214" s="4" t="s">
        <v>223</v>
      </c>
      <c r="B214" s="4">
        <v>0</v>
      </c>
      <c r="C214" s="4">
        <v>3103782.17</v>
      </c>
      <c r="D214" s="4">
        <v>3582959.18</v>
      </c>
      <c r="E214" s="4">
        <v>3103782.17</v>
      </c>
      <c r="F214" s="4">
        <v>0</v>
      </c>
    </row>
    <row r="215" spans="1:6" x14ac:dyDescent="0.2">
      <c r="A215" s="4" t="s">
        <v>224</v>
      </c>
      <c r="B215" s="4">
        <v>0</v>
      </c>
      <c r="C215" s="4">
        <v>-24411783.73</v>
      </c>
      <c r="D215" s="4">
        <v>13373557.619999999</v>
      </c>
      <c r="E215" s="4">
        <v>0</v>
      </c>
      <c r="F215" s="4">
        <v>-24411783.73</v>
      </c>
    </row>
    <row r="216" spans="1:6" x14ac:dyDescent="0.2">
      <c r="A216" s="4" t="s">
        <v>225</v>
      </c>
      <c r="B216" s="4">
        <v>0</v>
      </c>
      <c r="C216" s="4">
        <v>-5474</v>
      </c>
      <c r="D216" s="4">
        <v>0</v>
      </c>
      <c r="E216" s="4">
        <v>0</v>
      </c>
      <c r="F216" s="4">
        <v>-5474</v>
      </c>
    </row>
    <row r="217" spans="1:6" x14ac:dyDescent="0.2">
      <c r="A217" s="4" t="s">
        <v>226</v>
      </c>
      <c r="B217" s="4">
        <v>0</v>
      </c>
      <c r="C217" s="4">
        <v>-24516518.43</v>
      </c>
      <c r="D217" s="4">
        <v>-2210724.04</v>
      </c>
      <c r="E217" s="4">
        <v>0</v>
      </c>
      <c r="F217" s="4">
        <v>-24516518.43</v>
      </c>
    </row>
    <row r="218" spans="1:6" x14ac:dyDescent="0.2">
      <c r="A218" s="4" t="s">
        <v>227</v>
      </c>
      <c r="B218" s="4">
        <v>0</v>
      </c>
      <c r="C218" s="4">
        <v>-186184152.63</v>
      </c>
      <c r="D218" s="4">
        <v>-16330121.01</v>
      </c>
      <c r="E218" s="4">
        <v>0</v>
      </c>
      <c r="F218" s="4">
        <v>-186184152.63</v>
      </c>
    </row>
    <row r="219" spans="1:6" x14ac:dyDescent="0.2">
      <c r="A219" s="4" t="s">
        <v>228</v>
      </c>
      <c r="B219" s="4">
        <v>0</v>
      </c>
      <c r="C219" s="4">
        <v>-238845.77</v>
      </c>
      <c r="D219" s="4">
        <v>-10905.57</v>
      </c>
      <c r="E219" s="4">
        <v>0</v>
      </c>
      <c r="F219" s="4">
        <v>-238845.77</v>
      </c>
    </row>
    <row r="220" spans="1:6" x14ac:dyDescent="0.2">
      <c r="A220" s="4" t="s">
        <v>229</v>
      </c>
      <c r="B220" s="4">
        <v>0</v>
      </c>
      <c r="C220" s="4">
        <v>-406995.71</v>
      </c>
      <c r="D220" s="4">
        <v>-34088.480000000003</v>
      </c>
      <c r="E220" s="4">
        <v>0</v>
      </c>
      <c r="F220" s="4">
        <v>-406995.71</v>
      </c>
    </row>
    <row r="221" spans="1:6" x14ac:dyDescent="0.2">
      <c r="A221" s="4" t="s">
        <v>230</v>
      </c>
      <c r="B221" s="4">
        <v>0</v>
      </c>
      <c r="C221" s="4">
        <v>-35934561.200000003</v>
      </c>
      <c r="D221" s="4">
        <v>-3078989.49</v>
      </c>
      <c r="E221" s="4">
        <v>0</v>
      </c>
      <c r="F221" s="4">
        <v>-35934561.200000003</v>
      </c>
    </row>
    <row r="222" spans="1:6" x14ac:dyDescent="0.2">
      <c r="A222" s="4" t="s">
        <v>231</v>
      </c>
      <c r="B222" s="4">
        <v>0</v>
      </c>
      <c r="C222" s="4">
        <v>-23353647.18</v>
      </c>
      <c r="D222" s="4">
        <v>-2036793.64</v>
      </c>
      <c r="E222" s="4">
        <v>0</v>
      </c>
      <c r="F222" s="4">
        <v>-23353647.18</v>
      </c>
    </row>
    <row r="223" spans="1:6" x14ac:dyDescent="0.2">
      <c r="A223" s="4" t="s">
        <v>232</v>
      </c>
      <c r="B223" s="4">
        <v>0</v>
      </c>
      <c r="C223" s="4">
        <v>-203432.1</v>
      </c>
      <c r="D223" s="4">
        <v>-55818.77</v>
      </c>
      <c r="E223" s="4">
        <v>0</v>
      </c>
      <c r="F223" s="4">
        <v>-203432.1</v>
      </c>
    </row>
    <row r="224" spans="1:6" x14ac:dyDescent="0.2">
      <c r="A224" s="4" t="s">
        <v>233</v>
      </c>
      <c r="B224" s="4">
        <v>0</v>
      </c>
      <c r="C224" s="4">
        <v>-551446.85</v>
      </c>
      <c r="D224" s="4">
        <v>-278249.23</v>
      </c>
      <c r="E224" s="4">
        <v>0</v>
      </c>
      <c r="F224" s="4">
        <v>-551446.85</v>
      </c>
    </row>
    <row r="225" spans="1:6" x14ac:dyDescent="0.2">
      <c r="A225" s="4" t="s">
        <v>234</v>
      </c>
      <c r="B225" s="4">
        <v>0</v>
      </c>
      <c r="C225" s="4">
        <v>-2203688.0499999998</v>
      </c>
      <c r="D225" s="4">
        <v>-411475.91</v>
      </c>
      <c r="E225" s="4">
        <v>0</v>
      </c>
      <c r="F225" s="4">
        <v>-2203688.0499999998</v>
      </c>
    </row>
    <row r="226" spans="1:6" x14ac:dyDescent="0.2">
      <c r="A226" s="4" t="s">
        <v>235</v>
      </c>
      <c r="B226" s="4">
        <v>0</v>
      </c>
      <c r="C226" s="4">
        <v>-1235813.54</v>
      </c>
      <c r="D226" s="4">
        <v>-199745.47</v>
      </c>
      <c r="E226" s="4">
        <v>0</v>
      </c>
      <c r="F226" s="4">
        <v>-1235813.54</v>
      </c>
    </row>
    <row r="227" spans="1:6" x14ac:dyDescent="0.2">
      <c r="A227" s="4" t="s">
        <v>236</v>
      </c>
      <c r="B227" s="4">
        <v>0</v>
      </c>
      <c r="C227" s="4">
        <v>-2371304.11</v>
      </c>
      <c r="D227" s="4">
        <v>-376724.49</v>
      </c>
      <c r="E227" s="4">
        <v>0</v>
      </c>
      <c r="F227" s="4">
        <v>-2371304.11</v>
      </c>
    </row>
    <row r="228" spans="1:6" x14ac:dyDescent="0.2">
      <c r="A228" s="4" t="s">
        <v>237</v>
      </c>
      <c r="B228" s="4">
        <v>0</v>
      </c>
      <c r="C228" s="4">
        <v>-167423.79999999999</v>
      </c>
      <c r="D228" s="4">
        <v>-21819.73</v>
      </c>
      <c r="E228" s="4">
        <v>0</v>
      </c>
      <c r="F228" s="4">
        <v>-167423.79999999999</v>
      </c>
    </row>
    <row r="229" spans="1:6" x14ac:dyDescent="0.2">
      <c r="A229" s="4" t="s">
        <v>238</v>
      </c>
      <c r="B229" s="4">
        <v>0</v>
      </c>
      <c r="C229" s="4">
        <v>-420387.38</v>
      </c>
      <c r="D229" s="4">
        <v>-49109.16</v>
      </c>
      <c r="E229" s="4">
        <v>0</v>
      </c>
      <c r="F229" s="4">
        <v>-420387.38</v>
      </c>
    </row>
    <row r="230" spans="1:6" x14ac:dyDescent="0.2">
      <c r="A230" s="4" t="s">
        <v>239</v>
      </c>
      <c r="B230" s="4">
        <v>0</v>
      </c>
      <c r="C230" s="4">
        <v>-594831.26</v>
      </c>
      <c r="D230" s="4">
        <v>-71454.399999999994</v>
      </c>
      <c r="E230" s="4">
        <v>0</v>
      </c>
      <c r="F230" s="4">
        <v>-594831.26</v>
      </c>
    </row>
    <row r="231" spans="1:6" x14ac:dyDescent="0.2">
      <c r="A231" s="4" t="s">
        <v>240</v>
      </c>
      <c r="B231" s="4">
        <v>0</v>
      </c>
      <c r="C231" s="4">
        <v>-700759.8</v>
      </c>
      <c r="D231" s="4">
        <v>-118099.11</v>
      </c>
      <c r="E231" s="4">
        <v>0</v>
      </c>
      <c r="F231" s="4">
        <v>-700759.8</v>
      </c>
    </row>
    <row r="232" spans="1:6" x14ac:dyDescent="0.2">
      <c r="A232" s="4" t="s">
        <v>241</v>
      </c>
      <c r="B232" s="4">
        <v>0</v>
      </c>
      <c r="C232" s="4">
        <v>-2194.4</v>
      </c>
      <c r="D232" s="4">
        <v>-295.39999999999998</v>
      </c>
      <c r="E232" s="4">
        <v>0</v>
      </c>
      <c r="F232" s="4">
        <v>-2194.4</v>
      </c>
    </row>
    <row r="233" spans="1:6" x14ac:dyDescent="0.2">
      <c r="A233" s="4" t="s">
        <v>242</v>
      </c>
      <c r="B233" s="4">
        <v>0</v>
      </c>
      <c r="C233" s="4">
        <v>-71044.399999999994</v>
      </c>
      <c r="D233" s="4">
        <v>-4227.08</v>
      </c>
      <c r="E233" s="4">
        <v>0</v>
      </c>
      <c r="F233" s="4">
        <v>-71044.399999999994</v>
      </c>
    </row>
    <row r="234" spans="1:6" x14ac:dyDescent="0.2">
      <c r="A234" s="4" t="s">
        <v>243</v>
      </c>
      <c r="B234" s="4">
        <v>0</v>
      </c>
      <c r="C234" s="4">
        <v>-54183.48</v>
      </c>
      <c r="D234" s="4">
        <v>-4611.3599999999997</v>
      </c>
      <c r="E234" s="4">
        <v>0</v>
      </c>
      <c r="F234" s="4">
        <v>-54183.48</v>
      </c>
    </row>
    <row r="235" spans="1:6" x14ac:dyDescent="0.2">
      <c r="A235" s="4" t="s">
        <v>244</v>
      </c>
      <c r="B235" s="4">
        <v>0</v>
      </c>
      <c r="C235" s="4">
        <v>-165997.28</v>
      </c>
      <c r="D235" s="4">
        <v>-18771.54</v>
      </c>
      <c r="E235" s="4">
        <v>0</v>
      </c>
      <c r="F235" s="4">
        <v>-165997.28</v>
      </c>
    </row>
    <row r="236" spans="1:6" x14ac:dyDescent="0.2">
      <c r="A236" s="4" t="s">
        <v>245</v>
      </c>
      <c r="B236" s="4">
        <v>0</v>
      </c>
      <c r="C236" s="4">
        <v>-156010.29999999999</v>
      </c>
      <c r="D236" s="4">
        <v>-14167.2</v>
      </c>
      <c r="E236" s="4">
        <v>0</v>
      </c>
      <c r="F236" s="4">
        <v>-156010.29999999999</v>
      </c>
    </row>
    <row r="237" spans="1:6" x14ac:dyDescent="0.2">
      <c r="A237" s="4" t="s">
        <v>246</v>
      </c>
      <c r="B237" s="4">
        <v>0</v>
      </c>
      <c r="C237" s="4">
        <v>-605003.31999999995</v>
      </c>
      <c r="D237" s="4">
        <v>-35157.919999999998</v>
      </c>
      <c r="E237" s="4">
        <v>0</v>
      </c>
      <c r="F237" s="4">
        <v>-605003.31999999995</v>
      </c>
    </row>
    <row r="238" spans="1:6" x14ac:dyDescent="0.2">
      <c r="A238" s="4" t="s">
        <v>247</v>
      </c>
      <c r="B238" s="4">
        <v>0</v>
      </c>
      <c r="C238" s="4">
        <v>-3754160.44</v>
      </c>
      <c r="D238" s="4">
        <v>-297454.13</v>
      </c>
      <c r="E238" s="4">
        <v>0</v>
      </c>
      <c r="F238" s="4">
        <v>-3754160.44</v>
      </c>
    </row>
    <row r="239" spans="1:6" x14ac:dyDescent="0.2">
      <c r="A239" s="4" t="s">
        <v>248</v>
      </c>
      <c r="B239" s="4">
        <v>0</v>
      </c>
      <c r="C239" s="4">
        <v>-1565668.53</v>
      </c>
      <c r="D239" s="4">
        <v>-140495.81</v>
      </c>
      <c r="E239" s="4">
        <v>0</v>
      </c>
      <c r="F239" s="4">
        <v>-1565668.53</v>
      </c>
    </row>
    <row r="240" spans="1:6" x14ac:dyDescent="0.2">
      <c r="A240" s="4" t="s">
        <v>249</v>
      </c>
      <c r="B240" s="4">
        <v>0</v>
      </c>
      <c r="C240" s="4">
        <v>-172767.31</v>
      </c>
      <c r="D240" s="4">
        <v>-17501.38</v>
      </c>
      <c r="E240" s="4">
        <v>0</v>
      </c>
      <c r="F240" s="4">
        <v>-172767.31</v>
      </c>
    </row>
    <row r="241" spans="1:6" x14ac:dyDescent="0.2">
      <c r="A241" s="4" t="s">
        <v>250</v>
      </c>
      <c r="B241" s="4">
        <v>0</v>
      </c>
      <c r="C241" s="4">
        <v>-60471.18</v>
      </c>
      <c r="D241" s="4">
        <v>-35408.85</v>
      </c>
      <c r="E241" s="4">
        <v>0</v>
      </c>
      <c r="F241" s="4">
        <v>-60471.18</v>
      </c>
    </row>
    <row r="242" spans="1:6" x14ac:dyDescent="0.2">
      <c r="A242" s="4" t="s">
        <v>251</v>
      </c>
      <c r="B242" s="4">
        <v>0</v>
      </c>
      <c r="C242" s="4">
        <v>-637284.34</v>
      </c>
      <c r="D242" s="4">
        <v>-103131.98</v>
      </c>
      <c r="E242" s="4">
        <v>0</v>
      </c>
      <c r="F242" s="4">
        <v>-637284.34</v>
      </c>
    </row>
    <row r="243" spans="1:6" x14ac:dyDescent="0.2">
      <c r="A243" s="4" t="s">
        <v>252</v>
      </c>
      <c r="B243" s="4">
        <v>0</v>
      </c>
      <c r="C243" s="4">
        <v>-451944.68</v>
      </c>
      <c r="D243" s="4">
        <v>-9841.07</v>
      </c>
      <c r="E243" s="4">
        <v>0</v>
      </c>
      <c r="F243" s="4">
        <v>-451944.68</v>
      </c>
    </row>
    <row r="244" spans="1:6" x14ac:dyDescent="0.2">
      <c r="A244" s="4" t="s">
        <v>253</v>
      </c>
      <c r="B244" s="4">
        <v>0</v>
      </c>
      <c r="C244" s="4">
        <v>-1765282.93</v>
      </c>
      <c r="D244" s="4">
        <v>-174090.02</v>
      </c>
      <c r="E244" s="4">
        <v>0</v>
      </c>
      <c r="F244" s="4">
        <v>-1765282.93</v>
      </c>
    </row>
    <row r="245" spans="1:6" x14ac:dyDescent="0.2">
      <c r="A245" s="4" t="s">
        <v>254</v>
      </c>
      <c r="B245" s="4">
        <v>0</v>
      </c>
      <c r="C245" s="4">
        <v>-84497.98</v>
      </c>
      <c r="D245" s="4">
        <v>-8585.17</v>
      </c>
      <c r="E245" s="4">
        <v>0</v>
      </c>
      <c r="F245" s="4">
        <v>-84497.98</v>
      </c>
    </row>
    <row r="246" spans="1:6" x14ac:dyDescent="0.2">
      <c r="A246" s="4" t="s">
        <v>255</v>
      </c>
      <c r="B246" s="4">
        <v>0</v>
      </c>
      <c r="C246" s="4">
        <v>-6282906.2300000004</v>
      </c>
      <c r="D246" s="4">
        <v>-1439594.18</v>
      </c>
      <c r="E246" s="4">
        <v>0</v>
      </c>
      <c r="F246" s="4">
        <v>-6282906.2300000004</v>
      </c>
    </row>
    <row r="247" spans="1:6" x14ac:dyDescent="0.2">
      <c r="A247" s="4" t="s">
        <v>256</v>
      </c>
      <c r="B247" s="4">
        <v>0</v>
      </c>
      <c r="C247" s="4">
        <v>-4688.84</v>
      </c>
      <c r="D247" s="4">
        <v>0</v>
      </c>
      <c r="E247" s="4">
        <v>0</v>
      </c>
      <c r="F247" s="4">
        <v>-4688.84</v>
      </c>
    </row>
    <row r="248" spans="1:6" x14ac:dyDescent="0.2">
      <c r="A248" s="4" t="s">
        <v>257</v>
      </c>
      <c r="B248" s="4">
        <v>0</v>
      </c>
      <c r="C248" s="4">
        <v>-509882.37</v>
      </c>
      <c r="D248" s="4">
        <v>0</v>
      </c>
      <c r="E248" s="4">
        <v>0</v>
      </c>
      <c r="F248" s="4">
        <v>-509882.37</v>
      </c>
    </row>
    <row r="249" spans="1:6" x14ac:dyDescent="0.2">
      <c r="A249" s="4" t="s">
        <v>258</v>
      </c>
      <c r="B249" s="4">
        <v>0</v>
      </c>
      <c r="C249" s="4">
        <v>-1144.3699999999999</v>
      </c>
      <c r="D249" s="4">
        <v>0</v>
      </c>
      <c r="E249" s="4">
        <v>0</v>
      </c>
      <c r="F249" s="4">
        <v>-1144.3699999999999</v>
      </c>
    </row>
    <row r="250" spans="1:6" x14ac:dyDescent="0.2">
      <c r="A250" s="4" t="s">
        <v>259</v>
      </c>
      <c r="B250" s="4">
        <v>0</v>
      </c>
      <c r="C250" s="4">
        <v>-98462.85</v>
      </c>
      <c r="D250" s="4">
        <v>0</v>
      </c>
      <c r="E250" s="4">
        <v>0</v>
      </c>
      <c r="F250" s="4">
        <v>-98462.85</v>
      </c>
    </row>
    <row r="251" spans="1:6" x14ac:dyDescent="0.2">
      <c r="A251" s="4" t="s">
        <v>260</v>
      </c>
      <c r="B251" s="4">
        <v>0</v>
      </c>
      <c r="C251" s="4">
        <v>-23401.56</v>
      </c>
      <c r="D251" s="4">
        <v>-1002.47</v>
      </c>
      <c r="E251" s="4">
        <v>0</v>
      </c>
      <c r="F251" s="4">
        <v>-23401.56</v>
      </c>
    </row>
    <row r="252" spans="1:6" x14ac:dyDescent="0.2">
      <c r="A252" s="4" t="s">
        <v>261</v>
      </c>
      <c r="B252" s="4">
        <v>0</v>
      </c>
      <c r="C252" s="4">
        <v>46551859.759999998</v>
      </c>
      <c r="D252" s="4">
        <v>4905324.68</v>
      </c>
      <c r="E252" s="4">
        <v>46551859.759999998</v>
      </c>
      <c r="F252" s="4">
        <v>0</v>
      </c>
    </row>
    <row r="253" spans="1:6" x14ac:dyDescent="0.2">
      <c r="A253" s="4" t="s">
        <v>262</v>
      </c>
      <c r="B253" s="4">
        <v>0</v>
      </c>
      <c r="C253" s="4">
        <v>4651224.87</v>
      </c>
      <c r="D253" s="4">
        <v>831126.76</v>
      </c>
      <c r="E253" s="4">
        <v>4651224.87</v>
      </c>
      <c r="F253" s="4">
        <v>0</v>
      </c>
    </row>
    <row r="254" spans="1:6" x14ac:dyDescent="0.2">
      <c r="A254" s="4" t="s">
        <v>263</v>
      </c>
      <c r="B254" s="4">
        <v>0</v>
      </c>
      <c r="C254" s="4">
        <v>129501.86</v>
      </c>
      <c r="D254" s="4">
        <v>28000.14</v>
      </c>
      <c r="E254" s="4">
        <v>129501.86</v>
      </c>
      <c r="F254" s="4">
        <v>0</v>
      </c>
    </row>
    <row r="255" spans="1:6" x14ac:dyDescent="0.2">
      <c r="A255" s="4" t="s">
        <v>264</v>
      </c>
      <c r="B255" s="4">
        <v>0</v>
      </c>
      <c r="C255" s="4">
        <v>102997.98</v>
      </c>
      <c r="D255" s="4">
        <v>0</v>
      </c>
      <c r="E255" s="4">
        <v>102997.98</v>
      </c>
      <c r="F255" s="4">
        <v>0</v>
      </c>
    </row>
    <row r="256" spans="1:6" x14ac:dyDescent="0.2">
      <c r="A256" s="4" t="s">
        <v>265</v>
      </c>
      <c r="B256" s="4">
        <v>0</v>
      </c>
      <c r="C256" s="4">
        <v>8000</v>
      </c>
      <c r="D256" s="4">
        <v>0</v>
      </c>
      <c r="E256" s="4">
        <v>8000</v>
      </c>
      <c r="F256" s="4">
        <v>0</v>
      </c>
    </row>
    <row r="257" spans="1:6" x14ac:dyDescent="0.2">
      <c r="A257" s="4" t="s">
        <v>266</v>
      </c>
      <c r="B257" s="4">
        <v>0</v>
      </c>
      <c r="C257" s="4">
        <v>1862245.99</v>
      </c>
      <c r="D257" s="4">
        <v>101774.77</v>
      </c>
      <c r="E257" s="4">
        <v>1862245.99</v>
      </c>
      <c r="F257" s="4">
        <v>0</v>
      </c>
    </row>
    <row r="258" spans="1:6" x14ac:dyDescent="0.2">
      <c r="A258" s="4" t="s">
        <v>267</v>
      </c>
      <c r="B258" s="4">
        <v>0</v>
      </c>
      <c r="C258" s="4">
        <v>89571.33</v>
      </c>
      <c r="D258" s="4">
        <v>9407.48</v>
      </c>
      <c r="E258" s="4">
        <v>89571.33</v>
      </c>
      <c r="F258" s="4">
        <v>0</v>
      </c>
    </row>
    <row r="259" spans="1:6" x14ac:dyDescent="0.2">
      <c r="A259" s="4" t="s">
        <v>268</v>
      </c>
      <c r="B259" s="4">
        <v>0</v>
      </c>
      <c r="C259" s="4">
        <v>5436397.4299999997</v>
      </c>
      <c r="D259" s="4">
        <v>5268933.84</v>
      </c>
      <c r="E259" s="4">
        <v>5436397.4299999997</v>
      </c>
      <c r="F259" s="4">
        <v>0</v>
      </c>
    </row>
    <row r="260" spans="1:6" x14ac:dyDescent="0.2">
      <c r="A260" s="4" t="s">
        <v>269</v>
      </c>
      <c r="B260" s="4">
        <v>0</v>
      </c>
      <c r="C260" s="4">
        <v>2288484.91</v>
      </c>
      <c r="D260" s="4">
        <v>153232.07</v>
      </c>
      <c r="E260" s="4">
        <v>2288484.91</v>
      </c>
      <c r="F260" s="4">
        <v>0</v>
      </c>
    </row>
    <row r="261" spans="1:6" x14ac:dyDescent="0.2">
      <c r="A261" s="4" t="s">
        <v>270</v>
      </c>
      <c r="B261" s="4">
        <v>0</v>
      </c>
      <c r="C261" s="4">
        <v>931979.94</v>
      </c>
      <c r="D261" s="4">
        <v>118048.94</v>
      </c>
      <c r="E261" s="4">
        <v>931979.94</v>
      </c>
      <c r="F261" s="4">
        <v>0</v>
      </c>
    </row>
    <row r="262" spans="1:6" x14ac:dyDescent="0.2">
      <c r="A262" s="4" t="s">
        <v>271</v>
      </c>
      <c r="B262" s="4">
        <v>0</v>
      </c>
      <c r="C262" s="4">
        <v>115262.11</v>
      </c>
      <c r="D262" s="4">
        <v>9824.74</v>
      </c>
      <c r="E262" s="4">
        <v>115262.11</v>
      </c>
      <c r="F262" s="4">
        <v>0</v>
      </c>
    </row>
    <row r="263" spans="1:6" x14ac:dyDescent="0.2">
      <c r="A263" s="4" t="s">
        <v>272</v>
      </c>
      <c r="B263" s="4">
        <v>0</v>
      </c>
      <c r="C263" s="4">
        <v>21642.99</v>
      </c>
      <c r="D263" s="4">
        <v>21642.99</v>
      </c>
      <c r="E263" s="4">
        <v>21642.99</v>
      </c>
      <c r="F263" s="4">
        <v>0</v>
      </c>
    </row>
    <row r="264" spans="1:6" x14ac:dyDescent="0.2">
      <c r="A264" s="4" t="s">
        <v>273</v>
      </c>
      <c r="B264" s="4">
        <v>0</v>
      </c>
      <c r="C264" s="4">
        <v>7179181.4100000001</v>
      </c>
      <c r="D264" s="4">
        <v>627126.37</v>
      </c>
      <c r="E264" s="4">
        <v>7179181.4100000001</v>
      </c>
      <c r="F264" s="4">
        <v>0</v>
      </c>
    </row>
    <row r="265" spans="1:6" x14ac:dyDescent="0.2">
      <c r="A265" s="4" t="s">
        <v>274</v>
      </c>
      <c r="B265" s="4">
        <v>0</v>
      </c>
      <c r="C265" s="4">
        <v>3016655.75</v>
      </c>
      <c r="D265" s="4">
        <v>252834.94</v>
      </c>
      <c r="E265" s="4">
        <v>3016655.75</v>
      </c>
      <c r="F265" s="4">
        <v>0</v>
      </c>
    </row>
    <row r="266" spans="1:6" x14ac:dyDescent="0.2">
      <c r="A266" s="4" t="s">
        <v>275</v>
      </c>
      <c r="B266" s="4">
        <v>0</v>
      </c>
      <c r="C266" s="4">
        <v>4365534.03</v>
      </c>
      <c r="D266" s="4">
        <v>375893.88</v>
      </c>
      <c r="E266" s="4">
        <v>4365534.03</v>
      </c>
      <c r="F266" s="4">
        <v>0</v>
      </c>
    </row>
    <row r="267" spans="1:6" x14ac:dyDescent="0.2">
      <c r="A267" s="4" t="s">
        <v>276</v>
      </c>
      <c r="B267" s="4">
        <v>0</v>
      </c>
      <c r="C267" s="4">
        <v>519765.41</v>
      </c>
      <c r="D267" s="4">
        <v>0</v>
      </c>
      <c r="E267" s="4">
        <v>519765.41</v>
      </c>
      <c r="F267" s="4">
        <v>0</v>
      </c>
    </row>
    <row r="268" spans="1:6" x14ac:dyDescent="0.2">
      <c r="A268" s="4" t="s">
        <v>277</v>
      </c>
      <c r="B268" s="4">
        <v>0</v>
      </c>
      <c r="C268" s="4">
        <v>3628238.47</v>
      </c>
      <c r="D268" s="4">
        <v>405176.38</v>
      </c>
      <c r="E268" s="4">
        <v>3628238.47</v>
      </c>
      <c r="F268" s="4">
        <v>0</v>
      </c>
    </row>
    <row r="269" spans="1:6" x14ac:dyDescent="0.2">
      <c r="A269" s="4" t="s">
        <v>278</v>
      </c>
      <c r="B269" s="4">
        <v>0</v>
      </c>
      <c r="C269" s="4">
        <v>280924</v>
      </c>
      <c r="D269" s="4">
        <v>0</v>
      </c>
      <c r="E269" s="4">
        <v>280924</v>
      </c>
      <c r="F269" s="4">
        <v>0</v>
      </c>
    </row>
    <row r="270" spans="1:6" x14ac:dyDescent="0.2">
      <c r="A270" s="4" t="s">
        <v>279</v>
      </c>
      <c r="B270" s="4">
        <v>0</v>
      </c>
      <c r="C270" s="4">
        <v>1816750.8</v>
      </c>
      <c r="D270" s="4">
        <v>43734.19</v>
      </c>
      <c r="E270" s="4">
        <v>1816750.8</v>
      </c>
      <c r="F270" s="4">
        <v>0</v>
      </c>
    </row>
    <row r="271" spans="1:6" x14ac:dyDescent="0.2">
      <c r="A271" s="4" t="s">
        <v>280</v>
      </c>
      <c r="B271" s="4">
        <v>0</v>
      </c>
      <c r="C271" s="4">
        <v>203111</v>
      </c>
      <c r="D271" s="4">
        <v>15542</v>
      </c>
      <c r="E271" s="4">
        <v>203111</v>
      </c>
      <c r="F271" s="4">
        <v>0</v>
      </c>
    </row>
    <row r="272" spans="1:6" x14ac:dyDescent="0.2">
      <c r="A272" s="4" t="s">
        <v>281</v>
      </c>
      <c r="B272" s="4">
        <v>0</v>
      </c>
      <c r="C272" s="4">
        <v>61650</v>
      </c>
      <c r="D272" s="4">
        <v>5760</v>
      </c>
      <c r="E272" s="4">
        <v>61650</v>
      </c>
      <c r="F272" s="4">
        <v>0</v>
      </c>
    </row>
    <row r="273" spans="1:6" x14ac:dyDescent="0.2">
      <c r="A273" s="4" t="s">
        <v>282</v>
      </c>
      <c r="B273" s="4">
        <v>0</v>
      </c>
      <c r="C273" s="4">
        <v>3180</v>
      </c>
      <c r="D273" s="4">
        <v>0</v>
      </c>
      <c r="E273" s="4">
        <v>3180</v>
      </c>
      <c r="F273" s="4">
        <v>0</v>
      </c>
    </row>
    <row r="274" spans="1:6" x14ac:dyDescent="0.2">
      <c r="A274" s="4" t="s">
        <v>283</v>
      </c>
      <c r="B274" s="4">
        <v>0</v>
      </c>
      <c r="C274" s="4">
        <v>2110974.08</v>
      </c>
      <c r="D274" s="4">
        <v>217941.06</v>
      </c>
      <c r="E274" s="4">
        <v>2110974.08</v>
      </c>
      <c r="F274" s="4">
        <v>0</v>
      </c>
    </row>
    <row r="275" spans="1:6" x14ac:dyDescent="0.2">
      <c r="A275" s="4" t="s">
        <v>284</v>
      </c>
      <c r="B275" s="4">
        <v>0</v>
      </c>
      <c r="C275" s="4">
        <v>7302603.7199999997</v>
      </c>
      <c r="D275" s="4">
        <v>1037320.3</v>
      </c>
      <c r="E275" s="4">
        <v>7302603.7199999997</v>
      </c>
      <c r="F275" s="4">
        <v>0</v>
      </c>
    </row>
    <row r="276" spans="1:6" x14ac:dyDescent="0.2">
      <c r="A276" s="4" t="s">
        <v>285</v>
      </c>
      <c r="B276" s="4">
        <v>0</v>
      </c>
      <c r="C276" s="4">
        <v>378500</v>
      </c>
      <c r="D276" s="4">
        <v>0</v>
      </c>
      <c r="E276" s="4">
        <v>378500</v>
      </c>
      <c r="F276" s="4">
        <v>0</v>
      </c>
    </row>
    <row r="277" spans="1:6" x14ac:dyDescent="0.2">
      <c r="A277" s="4" t="s">
        <v>286</v>
      </c>
      <c r="B277" s="4">
        <v>0</v>
      </c>
      <c r="C277" s="4">
        <v>65883.94</v>
      </c>
      <c r="D277" s="4">
        <v>13666</v>
      </c>
      <c r="E277" s="4">
        <v>65883.94</v>
      </c>
      <c r="F277" s="4">
        <v>0</v>
      </c>
    </row>
    <row r="278" spans="1:6" x14ac:dyDescent="0.2">
      <c r="A278" s="4" t="s">
        <v>287</v>
      </c>
      <c r="B278" s="4">
        <v>0</v>
      </c>
      <c r="C278" s="4">
        <v>86389.08</v>
      </c>
      <c r="D278" s="4">
        <v>6634</v>
      </c>
      <c r="E278" s="4">
        <v>86389.08</v>
      </c>
      <c r="F278" s="4">
        <v>0</v>
      </c>
    </row>
    <row r="279" spans="1:6" x14ac:dyDescent="0.2">
      <c r="A279" s="4" t="s">
        <v>288</v>
      </c>
      <c r="B279" s="4">
        <v>0</v>
      </c>
      <c r="C279" s="4">
        <v>695026.02</v>
      </c>
      <c r="D279" s="4">
        <v>1291.71</v>
      </c>
      <c r="E279" s="4">
        <v>695026.02</v>
      </c>
      <c r="F279" s="4">
        <v>0</v>
      </c>
    </row>
    <row r="280" spans="1:6" x14ac:dyDescent="0.2">
      <c r="A280" s="4" t="s">
        <v>289</v>
      </c>
      <c r="B280" s="4">
        <v>0</v>
      </c>
      <c r="C280" s="4">
        <v>58695.17</v>
      </c>
      <c r="D280" s="4">
        <v>1673</v>
      </c>
      <c r="E280" s="4">
        <v>58695.17</v>
      </c>
      <c r="F280" s="4">
        <v>0</v>
      </c>
    </row>
    <row r="281" spans="1:6" x14ac:dyDescent="0.2">
      <c r="A281" s="4" t="s">
        <v>290</v>
      </c>
      <c r="B281" s="4">
        <v>0</v>
      </c>
      <c r="C281" s="4">
        <v>3895.95</v>
      </c>
      <c r="D281" s="4">
        <v>0</v>
      </c>
      <c r="E281" s="4">
        <v>3895.95</v>
      </c>
      <c r="F281" s="4">
        <v>0</v>
      </c>
    </row>
    <row r="282" spans="1:6" x14ac:dyDescent="0.2">
      <c r="A282" s="4" t="s">
        <v>291</v>
      </c>
      <c r="B282" s="4">
        <v>0</v>
      </c>
      <c r="C282" s="4">
        <v>159703.12</v>
      </c>
      <c r="D282" s="4">
        <v>16502.12</v>
      </c>
      <c r="E282" s="4">
        <v>159703.12</v>
      </c>
      <c r="F282" s="4">
        <v>0</v>
      </c>
    </row>
    <row r="283" spans="1:6" x14ac:dyDescent="0.2">
      <c r="A283" s="4" t="s">
        <v>292</v>
      </c>
      <c r="B283" s="4">
        <v>0</v>
      </c>
      <c r="C283" s="4">
        <v>26581.78</v>
      </c>
      <c r="D283" s="4">
        <v>3920.65</v>
      </c>
      <c r="E283" s="4">
        <v>26581.78</v>
      </c>
      <c r="F283" s="4">
        <v>0</v>
      </c>
    </row>
    <row r="284" spans="1:6" x14ac:dyDescent="0.2">
      <c r="A284" s="4" t="s">
        <v>293</v>
      </c>
      <c r="B284" s="4">
        <v>0</v>
      </c>
      <c r="C284" s="4">
        <v>447153.3</v>
      </c>
      <c r="D284" s="4">
        <v>73885</v>
      </c>
      <c r="E284" s="4">
        <v>447153.3</v>
      </c>
      <c r="F284" s="4">
        <v>0</v>
      </c>
    </row>
    <row r="285" spans="1:6" x14ac:dyDescent="0.2">
      <c r="A285" s="4" t="s">
        <v>294</v>
      </c>
      <c r="B285" s="4">
        <v>0</v>
      </c>
      <c r="C285" s="4">
        <v>221839.08</v>
      </c>
      <c r="D285" s="4">
        <v>2907.41</v>
      </c>
      <c r="E285" s="4">
        <v>221839.08</v>
      </c>
      <c r="F285" s="4">
        <v>0</v>
      </c>
    </row>
    <row r="286" spans="1:6" x14ac:dyDescent="0.2">
      <c r="A286" s="4" t="s">
        <v>295</v>
      </c>
      <c r="B286" s="4">
        <v>0</v>
      </c>
      <c r="C286" s="4">
        <v>231722.91</v>
      </c>
      <c r="D286" s="4">
        <v>6847.82</v>
      </c>
      <c r="E286" s="4">
        <v>231722.91</v>
      </c>
      <c r="F286" s="4">
        <v>0</v>
      </c>
    </row>
    <row r="287" spans="1:6" x14ac:dyDescent="0.2">
      <c r="A287" s="4" t="s">
        <v>296</v>
      </c>
      <c r="B287" s="4">
        <v>0</v>
      </c>
      <c r="C287" s="4">
        <v>340306.53</v>
      </c>
      <c r="D287" s="4">
        <v>27872.5</v>
      </c>
      <c r="E287" s="4">
        <v>340306.53</v>
      </c>
      <c r="F287" s="4">
        <v>0</v>
      </c>
    </row>
    <row r="288" spans="1:6" x14ac:dyDescent="0.2">
      <c r="A288" s="4" t="s">
        <v>297</v>
      </c>
      <c r="B288" s="4">
        <v>0</v>
      </c>
      <c r="C288" s="4">
        <v>836804.28</v>
      </c>
      <c r="D288" s="4">
        <v>57646.62</v>
      </c>
      <c r="E288" s="4">
        <v>836804.28</v>
      </c>
      <c r="F288" s="4">
        <v>0</v>
      </c>
    </row>
    <row r="289" spans="1:6" x14ac:dyDescent="0.2">
      <c r="A289" s="4" t="s">
        <v>298</v>
      </c>
      <c r="B289" s="4">
        <v>0</v>
      </c>
      <c r="C289" s="4">
        <v>1565.54</v>
      </c>
      <c r="D289" s="4">
        <v>413.8</v>
      </c>
      <c r="E289" s="4">
        <v>1565.54</v>
      </c>
      <c r="F289" s="4">
        <v>0</v>
      </c>
    </row>
    <row r="290" spans="1:6" x14ac:dyDescent="0.2">
      <c r="A290" s="4" t="s">
        <v>299</v>
      </c>
      <c r="B290" s="4">
        <v>0</v>
      </c>
      <c r="C290" s="4">
        <v>18598.98</v>
      </c>
      <c r="D290" s="4">
        <v>0</v>
      </c>
      <c r="E290" s="4">
        <v>18598.98</v>
      </c>
      <c r="F290" s="4">
        <v>0</v>
      </c>
    </row>
    <row r="291" spans="1:6" x14ac:dyDescent="0.2">
      <c r="A291" s="4" t="s">
        <v>300</v>
      </c>
      <c r="B291" s="4">
        <v>0</v>
      </c>
      <c r="C291" s="4">
        <v>3884520.02</v>
      </c>
      <c r="D291" s="4">
        <v>41273.24</v>
      </c>
      <c r="E291" s="4">
        <v>3884520.02</v>
      </c>
      <c r="F291" s="4">
        <v>0</v>
      </c>
    </row>
    <row r="292" spans="1:6" x14ac:dyDescent="0.2">
      <c r="A292" s="4" t="s">
        <v>301</v>
      </c>
      <c r="B292" s="4">
        <v>0</v>
      </c>
      <c r="C292" s="4">
        <v>129518.21</v>
      </c>
      <c r="D292" s="4">
        <v>1001.88</v>
      </c>
      <c r="E292" s="4">
        <v>129518.21</v>
      </c>
      <c r="F292" s="4">
        <v>0</v>
      </c>
    </row>
    <row r="293" spans="1:6" x14ac:dyDescent="0.2">
      <c r="A293" s="4" t="s">
        <v>302</v>
      </c>
      <c r="B293" s="4">
        <v>0</v>
      </c>
      <c r="C293" s="4">
        <v>2520306.2000000002</v>
      </c>
      <c r="D293" s="4">
        <v>255826.28</v>
      </c>
      <c r="E293" s="4">
        <v>2520306.2000000002</v>
      </c>
      <c r="F293" s="4">
        <v>0</v>
      </c>
    </row>
    <row r="294" spans="1:6" x14ac:dyDescent="0.2">
      <c r="A294" s="4" t="s">
        <v>303</v>
      </c>
      <c r="B294" s="4">
        <v>0</v>
      </c>
      <c r="C294" s="4">
        <v>53860</v>
      </c>
      <c r="D294" s="4">
        <v>7260</v>
      </c>
      <c r="E294" s="4">
        <v>53860</v>
      </c>
      <c r="F294" s="4">
        <v>0</v>
      </c>
    </row>
    <row r="295" spans="1:6" x14ac:dyDescent="0.2">
      <c r="A295" s="4" t="s">
        <v>304</v>
      </c>
      <c r="B295" s="4">
        <v>0</v>
      </c>
      <c r="C295" s="4">
        <v>16580.52</v>
      </c>
      <c r="D295" s="4">
        <v>0</v>
      </c>
      <c r="E295" s="4">
        <v>16580.52</v>
      </c>
      <c r="F295" s="4">
        <v>0</v>
      </c>
    </row>
    <row r="296" spans="1:6" x14ac:dyDescent="0.2">
      <c r="A296" s="4" t="s">
        <v>305</v>
      </c>
      <c r="B296" s="4">
        <v>0</v>
      </c>
      <c r="C296" s="4">
        <v>56228.63</v>
      </c>
      <c r="D296" s="4">
        <v>56228.63</v>
      </c>
      <c r="E296" s="4">
        <v>56228.63</v>
      </c>
      <c r="F296" s="4">
        <v>0</v>
      </c>
    </row>
    <row r="297" spans="1:6" x14ac:dyDescent="0.2">
      <c r="A297" s="4" t="s">
        <v>306</v>
      </c>
      <c r="B297" s="4">
        <v>0</v>
      </c>
      <c r="C297" s="4">
        <v>5911.99</v>
      </c>
      <c r="D297" s="4">
        <v>0</v>
      </c>
      <c r="E297" s="4">
        <v>5911.99</v>
      </c>
      <c r="F297" s="4">
        <v>0</v>
      </c>
    </row>
    <row r="298" spans="1:6" x14ac:dyDescent="0.2">
      <c r="A298" s="4" t="s">
        <v>307</v>
      </c>
      <c r="B298" s="4">
        <v>0</v>
      </c>
      <c r="C298" s="4">
        <v>99835.03</v>
      </c>
      <c r="D298" s="4">
        <v>0</v>
      </c>
      <c r="E298" s="4">
        <v>99835.03</v>
      </c>
      <c r="F298" s="4">
        <v>0</v>
      </c>
    </row>
    <row r="299" spans="1:6" x14ac:dyDescent="0.2">
      <c r="A299" s="4" t="s">
        <v>308</v>
      </c>
      <c r="B299" s="4">
        <v>0</v>
      </c>
      <c r="C299" s="4">
        <v>889881.5</v>
      </c>
      <c r="D299" s="4">
        <v>177045.5</v>
      </c>
      <c r="E299" s="4">
        <v>889881.5</v>
      </c>
      <c r="F299" s="4">
        <v>0</v>
      </c>
    </row>
    <row r="300" spans="1:6" x14ac:dyDescent="0.2">
      <c r="A300" s="4" t="s">
        <v>309</v>
      </c>
      <c r="B300" s="4">
        <v>0</v>
      </c>
      <c r="C300" s="4">
        <v>121736.05</v>
      </c>
      <c r="D300" s="4">
        <v>13789.65</v>
      </c>
      <c r="E300" s="4">
        <v>121736.05</v>
      </c>
      <c r="F300" s="4">
        <v>0</v>
      </c>
    </row>
    <row r="301" spans="1:6" x14ac:dyDescent="0.2">
      <c r="A301" s="4" t="s">
        <v>310</v>
      </c>
      <c r="B301" s="4">
        <v>0</v>
      </c>
      <c r="C301" s="4">
        <v>5683337.8700000001</v>
      </c>
      <c r="D301" s="4">
        <v>559223.23</v>
      </c>
      <c r="E301" s="4">
        <v>5683337.8700000001</v>
      </c>
      <c r="F301" s="4">
        <v>0</v>
      </c>
    </row>
    <row r="302" spans="1:6" x14ac:dyDescent="0.2">
      <c r="A302" s="4" t="s">
        <v>311</v>
      </c>
      <c r="B302" s="4">
        <v>0</v>
      </c>
      <c r="C302" s="4">
        <v>1765204.58</v>
      </c>
      <c r="D302" s="4">
        <v>0</v>
      </c>
      <c r="E302" s="4">
        <v>1765204.58</v>
      </c>
      <c r="F302" s="4">
        <v>0</v>
      </c>
    </row>
    <row r="303" spans="1:6" x14ac:dyDescent="0.2">
      <c r="A303" s="4" t="s">
        <v>312</v>
      </c>
      <c r="B303" s="4">
        <v>0</v>
      </c>
      <c r="C303" s="4">
        <v>131978.65</v>
      </c>
      <c r="D303" s="4">
        <v>17019.169999999998</v>
      </c>
      <c r="E303" s="4">
        <v>131978.65</v>
      </c>
      <c r="F303" s="4">
        <v>0</v>
      </c>
    </row>
    <row r="304" spans="1:6" x14ac:dyDescent="0.2">
      <c r="A304" s="4" t="s">
        <v>313</v>
      </c>
      <c r="B304" s="4">
        <v>0</v>
      </c>
      <c r="C304" s="4">
        <v>631499.14</v>
      </c>
      <c r="D304" s="4">
        <v>9967</v>
      </c>
      <c r="E304" s="4">
        <v>631499.14</v>
      </c>
      <c r="F304" s="4">
        <v>0</v>
      </c>
    </row>
    <row r="305" spans="1:6" x14ac:dyDescent="0.2">
      <c r="A305" s="4" t="s">
        <v>314</v>
      </c>
      <c r="B305" s="4">
        <v>0</v>
      </c>
      <c r="C305" s="4">
        <v>348016.22</v>
      </c>
      <c r="D305" s="4">
        <v>53586.93</v>
      </c>
      <c r="E305" s="4">
        <v>348016.22</v>
      </c>
      <c r="F305" s="4">
        <v>0</v>
      </c>
    </row>
    <row r="306" spans="1:6" x14ac:dyDescent="0.2">
      <c r="A306" s="4" t="s">
        <v>315</v>
      </c>
      <c r="B306" s="4">
        <v>0</v>
      </c>
      <c r="C306" s="4">
        <v>9722.16</v>
      </c>
      <c r="D306" s="4">
        <v>0</v>
      </c>
      <c r="E306" s="4">
        <v>9722.16</v>
      </c>
      <c r="F306" s="4">
        <v>0</v>
      </c>
    </row>
    <row r="307" spans="1:6" x14ac:dyDescent="0.2">
      <c r="A307" s="4" t="s">
        <v>316</v>
      </c>
      <c r="B307" s="4">
        <v>0</v>
      </c>
      <c r="C307" s="4">
        <v>20377.59</v>
      </c>
      <c r="D307" s="4">
        <v>0</v>
      </c>
      <c r="E307" s="4">
        <v>20377.59</v>
      </c>
      <c r="F307" s="4">
        <v>0</v>
      </c>
    </row>
    <row r="308" spans="1:6" x14ac:dyDescent="0.2">
      <c r="A308" s="4" t="s">
        <v>317</v>
      </c>
      <c r="B308" s="4">
        <v>0</v>
      </c>
      <c r="C308" s="4">
        <v>234517.63</v>
      </c>
      <c r="D308" s="4">
        <v>37396.39</v>
      </c>
      <c r="E308" s="4">
        <v>234517.63</v>
      </c>
      <c r="F308" s="4">
        <v>0</v>
      </c>
    </row>
    <row r="309" spans="1:6" x14ac:dyDescent="0.2">
      <c r="A309" s="4" t="s">
        <v>318</v>
      </c>
      <c r="B309" s="4">
        <v>0</v>
      </c>
      <c r="C309" s="4">
        <v>17766.400000000001</v>
      </c>
      <c r="D309" s="4">
        <v>0</v>
      </c>
      <c r="E309" s="4">
        <v>17766.400000000001</v>
      </c>
      <c r="F309" s="4">
        <v>0</v>
      </c>
    </row>
    <row r="310" spans="1:6" x14ac:dyDescent="0.2">
      <c r="A310" s="4" t="s">
        <v>319</v>
      </c>
      <c r="B310" s="4">
        <v>0</v>
      </c>
      <c r="C310" s="4">
        <v>1082662.23</v>
      </c>
      <c r="D310" s="4">
        <v>19714.03</v>
      </c>
      <c r="E310" s="4">
        <v>1082662.23</v>
      </c>
      <c r="F310" s="4">
        <v>0</v>
      </c>
    </row>
    <row r="311" spans="1:6" x14ac:dyDescent="0.2">
      <c r="A311" s="4" t="s">
        <v>320</v>
      </c>
      <c r="B311" s="4">
        <v>0</v>
      </c>
      <c r="C311" s="4">
        <v>2316649.63</v>
      </c>
      <c r="D311" s="4">
        <v>96178.67</v>
      </c>
      <c r="E311" s="4">
        <v>2316649.63</v>
      </c>
      <c r="F311" s="4">
        <v>0</v>
      </c>
    </row>
    <row r="312" spans="1:6" x14ac:dyDescent="0.2">
      <c r="A312" s="4" t="s">
        <v>321</v>
      </c>
      <c r="B312" s="4">
        <v>0</v>
      </c>
      <c r="C312" s="4">
        <v>28505595.07</v>
      </c>
      <c r="D312" s="4">
        <v>2450066.1</v>
      </c>
      <c r="E312" s="4">
        <v>28505595.07</v>
      </c>
      <c r="F312" s="4">
        <v>0</v>
      </c>
    </row>
    <row r="313" spans="1:6" x14ac:dyDescent="0.2">
      <c r="A313" s="4" t="s">
        <v>322</v>
      </c>
      <c r="B313" s="4">
        <v>0</v>
      </c>
      <c r="C313" s="4">
        <v>211785.26</v>
      </c>
      <c r="D313" s="4">
        <v>-36723.01</v>
      </c>
      <c r="E313" s="4">
        <v>211785.26</v>
      </c>
      <c r="F313" s="4">
        <v>0</v>
      </c>
    </row>
    <row r="314" spans="1:6" x14ac:dyDescent="0.2">
      <c r="A314" s="4" t="s">
        <v>323</v>
      </c>
      <c r="B314" s="4">
        <v>0</v>
      </c>
      <c r="C314" s="4">
        <v>301333.53999999998</v>
      </c>
      <c r="D314" s="4">
        <v>21333.599999999999</v>
      </c>
      <c r="E314" s="4">
        <v>301333.53999999998</v>
      </c>
      <c r="F314" s="4">
        <v>0</v>
      </c>
    </row>
    <row r="315" spans="1:6" x14ac:dyDescent="0.2">
      <c r="A315" s="4" t="s">
        <v>324</v>
      </c>
      <c r="B315" s="4">
        <v>0</v>
      </c>
      <c r="C315" s="4">
        <v>35200</v>
      </c>
      <c r="D315" s="4">
        <v>0</v>
      </c>
      <c r="E315" s="4">
        <v>35200</v>
      </c>
      <c r="F315" s="4">
        <v>0</v>
      </c>
    </row>
    <row r="316" spans="1:6" x14ac:dyDescent="0.2">
      <c r="A316" s="4" t="s">
        <v>325</v>
      </c>
      <c r="B316" s="4">
        <v>0</v>
      </c>
      <c r="C316" s="4">
        <v>132945.67000000001</v>
      </c>
      <c r="D316" s="4">
        <v>65425.95</v>
      </c>
      <c r="E316" s="4">
        <v>132945.67000000001</v>
      </c>
      <c r="F316" s="4">
        <v>0</v>
      </c>
    </row>
    <row r="317" spans="1:6" x14ac:dyDescent="0.2">
      <c r="A317" s="4" t="s">
        <v>326</v>
      </c>
      <c r="B317" s="4">
        <v>0</v>
      </c>
      <c r="C317" s="4">
        <v>2056.4299999999998</v>
      </c>
      <c r="D317" s="4">
        <v>115.52</v>
      </c>
      <c r="E317" s="4">
        <v>2056.4299999999998</v>
      </c>
      <c r="F317" s="4">
        <v>0</v>
      </c>
    </row>
    <row r="318" spans="1:6" x14ac:dyDescent="0.2">
      <c r="A318" s="4" t="s">
        <v>327</v>
      </c>
      <c r="B318" s="4">
        <v>0</v>
      </c>
      <c r="C318" s="4">
        <v>55652.160000000003</v>
      </c>
      <c r="D318" s="4">
        <v>4637.68</v>
      </c>
      <c r="E318" s="4">
        <v>55652.160000000003</v>
      </c>
      <c r="F318" s="4">
        <v>0</v>
      </c>
    </row>
    <row r="319" spans="1:6" x14ac:dyDescent="0.2">
      <c r="A319" s="4" t="s">
        <v>328</v>
      </c>
      <c r="B319" s="4">
        <v>0</v>
      </c>
      <c r="C319" s="4">
        <v>141932.13</v>
      </c>
      <c r="D319" s="4">
        <v>16767.68</v>
      </c>
      <c r="E319" s="4">
        <v>141932.13</v>
      </c>
      <c r="F319" s="4">
        <v>0</v>
      </c>
    </row>
    <row r="320" spans="1:6" x14ac:dyDescent="0.2">
      <c r="A320" s="4" t="s">
        <v>329</v>
      </c>
      <c r="B320" s="4">
        <v>0</v>
      </c>
      <c r="C320" s="4">
        <v>235200</v>
      </c>
      <c r="D320" s="4">
        <v>39200</v>
      </c>
      <c r="E320" s="4">
        <v>235200</v>
      </c>
      <c r="F320" s="4">
        <v>0</v>
      </c>
    </row>
    <row r="321" spans="1:6" x14ac:dyDescent="0.2">
      <c r="A321" s="4" t="s">
        <v>330</v>
      </c>
      <c r="B321" s="4">
        <v>0</v>
      </c>
      <c r="C321" s="4">
        <v>344971.16</v>
      </c>
      <c r="D321" s="4">
        <v>134978.06</v>
      </c>
      <c r="E321" s="4">
        <v>344971.16</v>
      </c>
      <c r="F321" s="4">
        <v>0</v>
      </c>
    </row>
    <row r="322" spans="1:6" x14ac:dyDescent="0.2">
      <c r="A322" s="4" t="s">
        <v>331</v>
      </c>
      <c r="B322" s="4">
        <v>0</v>
      </c>
      <c r="C322" s="4">
        <v>39176.81</v>
      </c>
      <c r="D322" s="4">
        <v>0</v>
      </c>
      <c r="E322" s="4">
        <v>39176.81</v>
      </c>
      <c r="F322" s="4">
        <v>0</v>
      </c>
    </row>
    <row r="323" spans="1:6" x14ac:dyDescent="0.2">
      <c r="A323" s="4" t="s">
        <v>332</v>
      </c>
      <c r="B323" s="4">
        <v>0</v>
      </c>
      <c r="C323" s="4">
        <v>286280.2</v>
      </c>
      <c r="D323" s="4">
        <v>106280.2</v>
      </c>
      <c r="E323" s="4">
        <v>286280.2</v>
      </c>
      <c r="F323" s="4">
        <v>0</v>
      </c>
    </row>
    <row r="324" spans="1:6" x14ac:dyDescent="0.2">
      <c r="A324" s="4" t="s">
        <v>333</v>
      </c>
      <c r="B324" s="4">
        <v>0</v>
      </c>
      <c r="C324" s="4">
        <v>1650934.21</v>
      </c>
      <c r="D324" s="4">
        <v>91040.38</v>
      </c>
      <c r="E324" s="4">
        <v>1650934.21</v>
      </c>
      <c r="F324" s="4">
        <v>0</v>
      </c>
    </row>
    <row r="325" spans="1:6" x14ac:dyDescent="0.2">
      <c r="A325" s="4" t="s">
        <v>334</v>
      </c>
      <c r="B325" s="4">
        <v>0</v>
      </c>
      <c r="C325" s="4">
        <v>283501.44</v>
      </c>
      <c r="D325" s="4">
        <v>35000</v>
      </c>
      <c r="E325" s="4">
        <v>283501.44</v>
      </c>
      <c r="F325" s="4">
        <v>0</v>
      </c>
    </row>
    <row r="326" spans="1:6" x14ac:dyDescent="0.2">
      <c r="A326" s="4" t="s">
        <v>335</v>
      </c>
      <c r="B326" s="4">
        <v>0</v>
      </c>
      <c r="C326" s="4">
        <v>597513.39</v>
      </c>
      <c r="D326" s="4">
        <v>49776.160000000003</v>
      </c>
      <c r="E326" s="4">
        <v>597513.39</v>
      </c>
      <c r="F326" s="4">
        <v>0</v>
      </c>
    </row>
    <row r="327" spans="1:6" x14ac:dyDescent="0.2">
      <c r="A327" s="4" t="s">
        <v>336</v>
      </c>
      <c r="B327" s="4">
        <v>0</v>
      </c>
      <c r="C327" s="4">
        <v>11317.5</v>
      </c>
      <c r="D327" s="4">
        <v>0</v>
      </c>
      <c r="E327" s="4">
        <v>11317.5</v>
      </c>
      <c r="F327" s="4">
        <v>0</v>
      </c>
    </row>
    <row r="328" spans="1:6" x14ac:dyDescent="0.2">
      <c r="A328" s="4" t="s">
        <v>337</v>
      </c>
      <c r="B328" s="4">
        <v>0</v>
      </c>
      <c r="C328" s="4">
        <v>4479838.47</v>
      </c>
      <c r="D328" s="4">
        <v>820192.36</v>
      </c>
      <c r="E328" s="4">
        <v>4479838.47</v>
      </c>
      <c r="F328" s="4">
        <v>0</v>
      </c>
    </row>
    <row r="329" spans="1:6" x14ac:dyDescent="0.2">
      <c r="A329" s="4" t="s">
        <v>338</v>
      </c>
      <c r="B329" s="4">
        <v>0</v>
      </c>
      <c r="C329" s="4">
        <v>153700</v>
      </c>
      <c r="D329" s="4">
        <v>150000</v>
      </c>
      <c r="E329" s="4">
        <v>153700</v>
      </c>
      <c r="F329" s="4">
        <v>0</v>
      </c>
    </row>
    <row r="330" spans="1:6" x14ac:dyDescent="0.2">
      <c r="A330" s="4" t="s">
        <v>339</v>
      </c>
      <c r="B330" s="4">
        <v>0</v>
      </c>
      <c r="C330" s="4">
        <v>499253.84</v>
      </c>
      <c r="D330" s="4">
        <v>39400.31</v>
      </c>
      <c r="E330" s="4">
        <v>499253.84</v>
      </c>
      <c r="F330" s="4">
        <v>0</v>
      </c>
    </row>
    <row r="331" spans="1:6" x14ac:dyDescent="0.2">
      <c r="A331" s="4" t="s">
        <v>340</v>
      </c>
      <c r="B331" s="4">
        <v>0</v>
      </c>
      <c r="C331" s="4">
        <v>691661.94</v>
      </c>
      <c r="D331" s="4">
        <v>22934.98</v>
      </c>
      <c r="E331" s="4">
        <v>691661.94</v>
      </c>
      <c r="F331" s="4">
        <v>0</v>
      </c>
    </row>
    <row r="332" spans="1:6" x14ac:dyDescent="0.2">
      <c r="A332" s="4" t="s">
        <v>341</v>
      </c>
      <c r="B332" s="4">
        <v>0</v>
      </c>
      <c r="C332" s="4">
        <v>43640.17</v>
      </c>
      <c r="D332" s="4">
        <v>16395.5</v>
      </c>
      <c r="E332" s="4">
        <v>43640.17</v>
      </c>
      <c r="F332" s="4">
        <v>0</v>
      </c>
    </row>
    <row r="333" spans="1:6" x14ac:dyDescent="0.2">
      <c r="A333" s="4" t="s">
        <v>342</v>
      </c>
      <c r="B333" s="4">
        <v>0</v>
      </c>
      <c r="C333" s="4">
        <v>850897.06</v>
      </c>
      <c r="D333" s="4">
        <v>0</v>
      </c>
      <c r="E333" s="4">
        <v>850897.06</v>
      </c>
      <c r="F333" s="4">
        <v>0</v>
      </c>
    </row>
    <row r="334" spans="1:6" x14ac:dyDescent="0.2">
      <c r="A334" s="4" t="s">
        <v>343</v>
      </c>
      <c r="B334" s="4">
        <v>0</v>
      </c>
      <c r="C334" s="4">
        <v>21737.42</v>
      </c>
      <c r="D334" s="4">
        <v>0</v>
      </c>
      <c r="E334" s="4">
        <v>21737.42</v>
      </c>
      <c r="F334" s="4">
        <v>0</v>
      </c>
    </row>
    <row r="335" spans="1:6" x14ac:dyDescent="0.2">
      <c r="A335" s="4" t="s">
        <v>344</v>
      </c>
      <c r="B335" s="4">
        <v>0</v>
      </c>
      <c r="C335" s="4">
        <v>158754.23999999999</v>
      </c>
      <c r="D335" s="4">
        <v>25976.38</v>
      </c>
      <c r="E335" s="4">
        <v>158754.23999999999</v>
      </c>
      <c r="F335" s="4">
        <v>0</v>
      </c>
    </row>
    <row r="336" spans="1:6" x14ac:dyDescent="0.2">
      <c r="A336" s="4" t="s">
        <v>345</v>
      </c>
      <c r="B336" s="4">
        <v>0</v>
      </c>
      <c r="C336" s="4">
        <v>35027.629999999997</v>
      </c>
      <c r="D336" s="4">
        <v>10388.620000000001</v>
      </c>
      <c r="E336" s="4">
        <v>35027.629999999997</v>
      </c>
      <c r="F336" s="4">
        <v>0</v>
      </c>
    </row>
    <row r="337" spans="1:6" x14ac:dyDescent="0.2">
      <c r="A337" s="4" t="s">
        <v>346</v>
      </c>
      <c r="B337" s="4">
        <v>0</v>
      </c>
      <c r="C337" s="4">
        <v>1041058.17</v>
      </c>
      <c r="D337" s="4">
        <v>406225.35</v>
      </c>
      <c r="E337" s="4">
        <v>1041058.17</v>
      </c>
      <c r="F337" s="4">
        <v>0</v>
      </c>
    </row>
    <row r="338" spans="1:6" x14ac:dyDescent="0.2">
      <c r="A338" s="4" t="s">
        <v>347</v>
      </c>
      <c r="B338" s="4">
        <v>0</v>
      </c>
      <c r="C338" s="4">
        <v>2569904.15</v>
      </c>
      <c r="D338" s="4">
        <v>359422.3</v>
      </c>
      <c r="E338" s="4">
        <v>2569904.15</v>
      </c>
      <c r="F338" s="4">
        <v>0</v>
      </c>
    </row>
    <row r="339" spans="1:6" x14ac:dyDescent="0.2">
      <c r="A339" s="4" t="s">
        <v>348</v>
      </c>
      <c r="B339" s="4">
        <v>0</v>
      </c>
      <c r="C339" s="4">
        <v>5200301.79</v>
      </c>
      <c r="D339" s="4">
        <v>805575.8</v>
      </c>
      <c r="E339" s="4">
        <v>5200301.79</v>
      </c>
      <c r="F339" s="4">
        <v>0</v>
      </c>
    </row>
    <row r="340" spans="1:6" x14ac:dyDescent="0.2">
      <c r="A340" s="4" t="s">
        <v>349</v>
      </c>
      <c r="B340" s="4">
        <v>0</v>
      </c>
      <c r="C340" s="4">
        <v>550818.78</v>
      </c>
      <c r="D340" s="4">
        <v>57750</v>
      </c>
      <c r="E340" s="4">
        <v>550818.78</v>
      </c>
      <c r="F340" s="4">
        <v>0</v>
      </c>
    </row>
    <row r="341" spans="1:6" x14ac:dyDescent="0.2">
      <c r="A341" s="4" t="s">
        <v>350</v>
      </c>
      <c r="B341" s="4">
        <v>0</v>
      </c>
      <c r="C341" s="4">
        <v>23527.69</v>
      </c>
      <c r="D341" s="4">
        <v>0</v>
      </c>
      <c r="E341" s="4">
        <v>23527.69</v>
      </c>
      <c r="F341" s="4">
        <v>0</v>
      </c>
    </row>
    <row r="342" spans="1:6" x14ac:dyDescent="0.2">
      <c r="A342" s="4" t="s">
        <v>351</v>
      </c>
      <c r="B342" s="4">
        <v>0</v>
      </c>
      <c r="C342" s="4">
        <v>1627428.18</v>
      </c>
      <c r="D342" s="4">
        <v>311400.56</v>
      </c>
      <c r="E342" s="4">
        <v>1627428.18</v>
      </c>
      <c r="F342" s="4">
        <v>0</v>
      </c>
    </row>
    <row r="343" spans="1:6" x14ac:dyDescent="0.2">
      <c r="A343" s="4" t="s">
        <v>352</v>
      </c>
      <c r="B343" s="4">
        <v>0</v>
      </c>
      <c r="C343" s="4">
        <v>182424</v>
      </c>
      <c r="D343" s="4">
        <v>960</v>
      </c>
      <c r="E343" s="4">
        <v>182424</v>
      </c>
      <c r="F343" s="4">
        <v>0</v>
      </c>
    </row>
    <row r="344" spans="1:6" x14ac:dyDescent="0.2">
      <c r="A344" s="4" t="s">
        <v>353</v>
      </c>
      <c r="B344" s="4">
        <v>0</v>
      </c>
      <c r="C344" s="4">
        <v>1317873.3500000001</v>
      </c>
      <c r="D344" s="4">
        <v>629778.86</v>
      </c>
      <c r="E344" s="4">
        <v>1317873.3500000001</v>
      </c>
      <c r="F344" s="4">
        <v>0</v>
      </c>
    </row>
    <row r="345" spans="1:6" x14ac:dyDescent="0.2">
      <c r="A345" s="4" t="s">
        <v>354</v>
      </c>
      <c r="B345" s="4">
        <v>0</v>
      </c>
      <c r="C345" s="4">
        <v>1632.38</v>
      </c>
      <c r="D345" s="4">
        <v>0</v>
      </c>
      <c r="E345" s="4">
        <v>1632.38</v>
      </c>
      <c r="F345" s="4">
        <v>0</v>
      </c>
    </row>
    <row r="346" spans="1:6" x14ac:dyDescent="0.2">
      <c r="A346" s="4" t="s">
        <v>355</v>
      </c>
      <c r="B346" s="4">
        <v>0</v>
      </c>
      <c r="C346" s="4">
        <v>70506.899999999994</v>
      </c>
      <c r="D346" s="4">
        <v>0</v>
      </c>
      <c r="E346" s="4">
        <v>70506.899999999994</v>
      </c>
      <c r="F346" s="4">
        <v>0</v>
      </c>
    </row>
    <row r="347" spans="1:6" x14ac:dyDescent="0.2">
      <c r="A347" s="4" t="s">
        <v>356</v>
      </c>
      <c r="B347" s="4">
        <v>0</v>
      </c>
      <c r="C347" s="4">
        <v>33563.29</v>
      </c>
      <c r="D347" s="4">
        <v>1526.9</v>
      </c>
      <c r="E347" s="4">
        <v>33563.29</v>
      </c>
      <c r="F347" s="4">
        <v>0</v>
      </c>
    </row>
    <row r="348" spans="1:6" x14ac:dyDescent="0.2">
      <c r="A348" s="4" t="s">
        <v>357</v>
      </c>
      <c r="B348" s="4">
        <v>0</v>
      </c>
      <c r="C348" s="4">
        <v>107332.18</v>
      </c>
      <c r="D348" s="4">
        <v>6164.72</v>
      </c>
      <c r="E348" s="4">
        <v>107332.18</v>
      </c>
      <c r="F348" s="4">
        <v>0</v>
      </c>
    </row>
    <row r="349" spans="1:6" x14ac:dyDescent="0.2">
      <c r="A349" s="4" t="s">
        <v>358</v>
      </c>
      <c r="B349" s="4">
        <v>0</v>
      </c>
      <c r="C349" s="4">
        <v>14012.21</v>
      </c>
      <c r="D349" s="4">
        <v>2611.9699999999998</v>
      </c>
      <c r="E349" s="4">
        <v>14012.21</v>
      </c>
      <c r="F349" s="4">
        <v>0</v>
      </c>
    </row>
    <row r="350" spans="1:6" x14ac:dyDescent="0.2">
      <c r="A350" s="4" t="s">
        <v>359</v>
      </c>
      <c r="B350" s="4">
        <v>0</v>
      </c>
      <c r="C350" s="4">
        <v>78569.63</v>
      </c>
      <c r="D350" s="4">
        <v>5864.32</v>
      </c>
      <c r="E350" s="4">
        <v>78569.63</v>
      </c>
      <c r="F350" s="4">
        <v>0</v>
      </c>
    </row>
    <row r="351" spans="1:6" x14ac:dyDescent="0.2">
      <c r="A351" s="4" t="s">
        <v>360</v>
      </c>
      <c r="B351" s="4">
        <v>0</v>
      </c>
      <c r="C351" s="4">
        <v>8246716.2599999998</v>
      </c>
      <c r="D351" s="4">
        <v>681585.11</v>
      </c>
      <c r="E351" s="4">
        <v>8246716.2599999998</v>
      </c>
      <c r="F351" s="4">
        <v>0</v>
      </c>
    </row>
    <row r="352" spans="1:6" x14ac:dyDescent="0.2">
      <c r="A352" s="4" t="s">
        <v>361</v>
      </c>
      <c r="B352" s="4">
        <v>0</v>
      </c>
      <c r="C352" s="4">
        <v>18342.830000000002</v>
      </c>
      <c r="D352" s="4">
        <v>3894.98</v>
      </c>
      <c r="E352" s="4">
        <v>18342.830000000002</v>
      </c>
      <c r="F352" s="4">
        <v>0</v>
      </c>
    </row>
    <row r="353" spans="1:6" x14ac:dyDescent="0.2">
      <c r="A353" s="4" t="s">
        <v>362</v>
      </c>
      <c r="B353" s="4">
        <v>0</v>
      </c>
      <c r="C353" s="4">
        <v>19349.55</v>
      </c>
      <c r="D353" s="4">
        <v>0</v>
      </c>
      <c r="E353" s="4">
        <v>19349.55</v>
      </c>
      <c r="F353" s="4">
        <v>0</v>
      </c>
    </row>
    <row r="354" spans="1:6" x14ac:dyDescent="0.2">
      <c r="A354" s="4" t="s">
        <v>363</v>
      </c>
      <c r="B354" s="4">
        <v>0</v>
      </c>
      <c r="C354" s="4">
        <v>1957500</v>
      </c>
      <c r="D354" s="4">
        <v>139947</v>
      </c>
      <c r="E354" s="4">
        <v>1957500</v>
      </c>
      <c r="F354" s="4">
        <v>0</v>
      </c>
    </row>
    <row r="355" spans="1:6" x14ac:dyDescent="0.2">
      <c r="A355" s="4" t="s">
        <v>364</v>
      </c>
      <c r="B355" s="4">
        <v>0</v>
      </c>
      <c r="C355" s="4">
        <v>76992.100000000006</v>
      </c>
      <c r="D355" s="4">
        <v>0</v>
      </c>
      <c r="E355" s="4">
        <v>76992.100000000006</v>
      </c>
      <c r="F355" s="4">
        <v>0</v>
      </c>
    </row>
    <row r="356" spans="1:6" x14ac:dyDescent="0.2">
      <c r="A356" s="4" t="s">
        <v>365</v>
      </c>
      <c r="B356" s="4">
        <v>0</v>
      </c>
      <c r="C356" s="4">
        <v>1234225.3700000001</v>
      </c>
      <c r="D356" s="4">
        <v>1234225.3700000001</v>
      </c>
      <c r="E356" s="4">
        <v>1234225.3700000001</v>
      </c>
      <c r="F356" s="4">
        <v>0</v>
      </c>
    </row>
    <row r="357" spans="1:6" x14ac:dyDescent="0.2">
      <c r="A357" s="4" t="s">
        <v>366</v>
      </c>
      <c r="B357" s="4">
        <v>0</v>
      </c>
      <c r="C357" s="4">
        <v>18596469.949999999</v>
      </c>
      <c r="D357" s="4">
        <v>18596469.949999999</v>
      </c>
      <c r="E357" s="4">
        <v>18596469.949999999</v>
      </c>
      <c r="F357" s="4">
        <v>0</v>
      </c>
    </row>
    <row r="358" spans="1:6" x14ac:dyDescent="0.2">
      <c r="A358" s="4" t="s">
        <v>367</v>
      </c>
      <c r="B358" s="4">
        <v>0</v>
      </c>
      <c r="C358" s="4">
        <v>296041.06</v>
      </c>
      <c r="D358" s="4">
        <v>296041.06</v>
      </c>
      <c r="E358" s="4">
        <v>296041.06</v>
      </c>
      <c r="F358" s="4">
        <v>0</v>
      </c>
    </row>
    <row r="359" spans="1:6" x14ac:dyDescent="0.2">
      <c r="A359" s="4" t="s">
        <v>368</v>
      </c>
      <c r="B359" s="4">
        <v>0</v>
      </c>
      <c r="C359" s="4">
        <v>1434082.52</v>
      </c>
      <c r="D359" s="4">
        <v>1434082.52</v>
      </c>
      <c r="E359" s="4">
        <v>1434082.52</v>
      </c>
      <c r="F359" s="4">
        <v>0</v>
      </c>
    </row>
    <row r="360" spans="1:6" x14ac:dyDescent="0.2">
      <c r="A360" s="4" t="s">
        <v>369</v>
      </c>
      <c r="B360" s="4">
        <v>0</v>
      </c>
      <c r="C360" s="4">
        <v>20000</v>
      </c>
      <c r="D360" s="4">
        <v>20000</v>
      </c>
      <c r="E360" s="4">
        <v>20000</v>
      </c>
      <c r="F360" s="4">
        <v>0</v>
      </c>
    </row>
    <row r="361" spans="1:6" x14ac:dyDescent="0.2">
      <c r="A361" s="4" t="s">
        <v>370</v>
      </c>
      <c r="B361" s="4">
        <v>0</v>
      </c>
      <c r="C361" s="4">
        <v>5901.49</v>
      </c>
      <c r="D361" s="4">
        <v>5901.49</v>
      </c>
      <c r="E361" s="4">
        <v>5901.49</v>
      </c>
      <c r="F361" s="4">
        <v>0</v>
      </c>
    </row>
    <row r="362" spans="1:6" x14ac:dyDescent="0.2">
      <c r="A362" s="4" t="s">
        <v>371</v>
      </c>
      <c r="B362" s="4">
        <v>0</v>
      </c>
      <c r="C362" s="4">
        <v>13920</v>
      </c>
      <c r="D362" s="4">
        <v>13920</v>
      </c>
      <c r="E362" s="4">
        <v>13920</v>
      </c>
      <c r="F362" s="4">
        <v>0</v>
      </c>
    </row>
    <row r="363" spans="1:6" x14ac:dyDescent="0.2">
      <c r="A363" s="4" t="s">
        <v>372</v>
      </c>
      <c r="B363" s="4">
        <v>0</v>
      </c>
      <c r="C363" s="4">
        <v>143020.65</v>
      </c>
      <c r="D363" s="4">
        <v>143020.65</v>
      </c>
      <c r="E363" s="4">
        <v>143020.65</v>
      </c>
      <c r="F363" s="4">
        <v>0</v>
      </c>
    </row>
    <row r="364" spans="1:6" x14ac:dyDescent="0.2">
      <c r="A364" s="4" t="s">
        <v>373</v>
      </c>
      <c r="B364" s="4">
        <v>0</v>
      </c>
      <c r="C364" s="4">
        <v>3455856.55</v>
      </c>
      <c r="D364" s="4">
        <v>3455856.55</v>
      </c>
      <c r="E364" s="4">
        <v>3455856.55</v>
      </c>
      <c r="F364" s="4">
        <v>0</v>
      </c>
    </row>
    <row r="365" spans="1:6" x14ac:dyDescent="0.2">
      <c r="A365" s="4" t="s">
        <v>374</v>
      </c>
      <c r="B365" s="4">
        <v>0</v>
      </c>
      <c r="C365" s="4">
        <v>139640.4</v>
      </c>
      <c r="D365" s="4">
        <v>139640.4</v>
      </c>
      <c r="E365" s="4">
        <v>139640.4</v>
      </c>
      <c r="F365" s="4">
        <v>0</v>
      </c>
    </row>
    <row r="366" spans="1:6" x14ac:dyDescent="0.2">
      <c r="A366" s="4" t="s">
        <v>375</v>
      </c>
      <c r="B366" s="4">
        <v>0</v>
      </c>
      <c r="C366" s="4">
        <v>12756.54</v>
      </c>
      <c r="D366" s="4">
        <v>12756.54</v>
      </c>
      <c r="E366" s="4">
        <v>12756.54</v>
      </c>
      <c r="F366" s="4">
        <v>0</v>
      </c>
    </row>
    <row r="367" spans="1:6" x14ac:dyDescent="0.2">
      <c r="A367" s="4" t="s">
        <v>376</v>
      </c>
      <c r="B367" s="4">
        <v>0</v>
      </c>
      <c r="C367" s="4">
        <v>7240.21</v>
      </c>
      <c r="D367" s="4">
        <v>7240.21</v>
      </c>
      <c r="E367" s="4">
        <v>7240.21</v>
      </c>
      <c r="F367" s="4">
        <v>0</v>
      </c>
    </row>
    <row r="368" spans="1:6" x14ac:dyDescent="0.2">
      <c r="A368" s="4" t="s">
        <v>377</v>
      </c>
      <c r="B368" s="4">
        <v>0</v>
      </c>
      <c r="C368" s="4">
        <v>114057.56</v>
      </c>
      <c r="D368" s="4">
        <v>114057.56</v>
      </c>
      <c r="E368" s="4">
        <v>114057.56</v>
      </c>
      <c r="F368" s="4">
        <v>0</v>
      </c>
    </row>
    <row r="369" spans="1:6" x14ac:dyDescent="0.2">
      <c r="A369" s="4" t="s">
        <v>378</v>
      </c>
      <c r="B369" s="4">
        <v>0</v>
      </c>
      <c r="C369" s="4">
        <v>353444.33</v>
      </c>
      <c r="D369" s="4">
        <v>353444.33</v>
      </c>
      <c r="E369" s="4">
        <v>353444.33</v>
      </c>
      <c r="F369" s="4">
        <v>0</v>
      </c>
    </row>
    <row r="370" spans="1:6" x14ac:dyDescent="0.2">
      <c r="A370" s="4" t="s">
        <v>379</v>
      </c>
      <c r="B370" s="4">
        <v>0</v>
      </c>
      <c r="C370" s="4">
        <v>43279.360000000001</v>
      </c>
      <c r="D370" s="4">
        <v>43279.360000000001</v>
      </c>
      <c r="E370" s="4">
        <v>43279.360000000001</v>
      </c>
      <c r="F370" s="4">
        <v>0</v>
      </c>
    </row>
    <row r="371" spans="1:6" x14ac:dyDescent="0.2">
      <c r="A371" s="4" t="s">
        <v>380</v>
      </c>
      <c r="B371" s="4">
        <v>0</v>
      </c>
      <c r="C371" s="4">
        <v>83399.03</v>
      </c>
      <c r="D371" s="4">
        <v>83399.03</v>
      </c>
      <c r="E371" s="4">
        <v>83399.03</v>
      </c>
      <c r="F371" s="4">
        <v>0</v>
      </c>
    </row>
    <row r="372" spans="1:6" x14ac:dyDescent="0.2">
      <c r="A372" s="4" t="s">
        <v>381</v>
      </c>
      <c r="B372" s="4">
        <v>0</v>
      </c>
      <c r="C372" s="4">
        <v>211801.17</v>
      </c>
      <c r="D372" s="4">
        <v>211801.17</v>
      </c>
      <c r="E372" s="4">
        <v>211801.17</v>
      </c>
      <c r="F372" s="4">
        <v>0</v>
      </c>
    </row>
    <row r="373" spans="1:6" x14ac:dyDescent="0.2">
      <c r="A373" s="4" t="s">
        <v>382</v>
      </c>
      <c r="B373" s="4">
        <v>0</v>
      </c>
      <c r="C373" s="4">
        <v>100288.35</v>
      </c>
      <c r="D373" s="4">
        <v>100288.35</v>
      </c>
      <c r="E373" s="4">
        <v>100288.35</v>
      </c>
      <c r="F373" s="4">
        <v>0</v>
      </c>
    </row>
    <row r="374" spans="1:6" x14ac:dyDescent="0.2">
      <c r="A374" s="4" t="s">
        <v>383</v>
      </c>
      <c r="B374" s="4">
        <v>0</v>
      </c>
      <c r="C374" s="4">
        <v>492088.37</v>
      </c>
      <c r="D374" s="4">
        <v>492088.37</v>
      </c>
      <c r="E374" s="4">
        <v>492088.37</v>
      </c>
      <c r="F374" s="4">
        <v>0</v>
      </c>
    </row>
    <row r="375" spans="1:6" x14ac:dyDescent="0.2">
      <c r="A375" s="4" t="s">
        <v>384</v>
      </c>
      <c r="B375" s="4">
        <v>0</v>
      </c>
      <c r="C375" s="4">
        <v>138618.21</v>
      </c>
      <c r="D375" s="4">
        <v>138618.21</v>
      </c>
      <c r="E375" s="4">
        <v>138618.21</v>
      </c>
      <c r="F375" s="4">
        <v>0</v>
      </c>
    </row>
    <row r="376" spans="1:6" x14ac:dyDescent="0.2">
      <c r="A376" s="4" t="s">
        <v>385</v>
      </c>
      <c r="B376" s="4">
        <v>0</v>
      </c>
      <c r="C376" s="4">
        <v>66871.929999999993</v>
      </c>
      <c r="D376" s="4">
        <v>66871.929999999993</v>
      </c>
      <c r="E376" s="4">
        <v>66871.929999999993</v>
      </c>
      <c r="F376" s="4">
        <v>0</v>
      </c>
    </row>
    <row r="377" spans="1:6" x14ac:dyDescent="0.2">
      <c r="A377" s="4" t="s">
        <v>386</v>
      </c>
      <c r="B377" s="4">
        <v>0</v>
      </c>
      <c r="C377" s="4">
        <v>13.02</v>
      </c>
      <c r="D377" s="4">
        <v>3.75</v>
      </c>
      <c r="E377" s="4">
        <v>13.02</v>
      </c>
      <c r="F377" s="4">
        <v>0</v>
      </c>
    </row>
    <row r="378" spans="1:6" x14ac:dyDescent="0.2">
      <c r="A378" s="4" t="s">
        <v>387</v>
      </c>
      <c r="B378" s="4">
        <v>0</v>
      </c>
      <c r="C378" s="4">
        <v>159133.39000000001</v>
      </c>
      <c r="D378" s="4">
        <v>159133.39000000001</v>
      </c>
      <c r="E378" s="4">
        <v>159133.39000000001</v>
      </c>
      <c r="F378" s="4">
        <v>0</v>
      </c>
    </row>
    <row r="379" spans="1:6" x14ac:dyDescent="0.2">
      <c r="A379" s="4" t="s">
        <v>388</v>
      </c>
      <c r="B379" s="4">
        <v>0</v>
      </c>
      <c r="C379" s="4">
        <v>39</v>
      </c>
      <c r="D379" s="4">
        <v>1</v>
      </c>
      <c r="E379" s="4">
        <v>39</v>
      </c>
      <c r="F379" s="4">
        <v>0</v>
      </c>
    </row>
    <row r="380" spans="1:6" x14ac:dyDescent="0.2">
      <c r="A380" s="4" t="s">
        <v>389</v>
      </c>
      <c r="B380" s="4">
        <v>0</v>
      </c>
      <c r="C380" s="4">
        <v>-39</v>
      </c>
      <c r="D380" s="4">
        <v>-1</v>
      </c>
      <c r="E380" s="4">
        <v>0</v>
      </c>
      <c r="F380" s="4">
        <v>-39</v>
      </c>
    </row>
    <row r="381" spans="1:6" x14ac:dyDescent="0.2">
      <c r="A381" s="4" t="s">
        <v>390</v>
      </c>
      <c r="B381" s="4">
        <v>0</v>
      </c>
      <c r="C381" s="4">
        <v>293779553.39999998</v>
      </c>
      <c r="D381" s="4">
        <v>44868053.399999999</v>
      </c>
      <c r="E381" s="4">
        <v>293779553.39999998</v>
      </c>
      <c r="F381" s="4">
        <v>0</v>
      </c>
    </row>
    <row r="382" spans="1:6" x14ac:dyDescent="0.2">
      <c r="A382" s="4" t="s">
        <v>391</v>
      </c>
      <c r="B382" s="4">
        <v>0</v>
      </c>
      <c r="C382" s="4">
        <v>0</v>
      </c>
      <c r="D382" s="4">
        <v>-6605039.8200000003</v>
      </c>
      <c r="E382" s="4">
        <v>0</v>
      </c>
      <c r="F382" s="4">
        <v>0</v>
      </c>
    </row>
    <row r="383" spans="1:6" x14ac:dyDescent="0.2">
      <c r="A383" s="4" t="s">
        <v>392</v>
      </c>
      <c r="B383" s="4">
        <v>0</v>
      </c>
      <c r="C383" s="4">
        <v>0</v>
      </c>
      <c r="D383" s="4">
        <v>-13549863.07</v>
      </c>
      <c r="E383" s="4">
        <v>0</v>
      </c>
      <c r="F383" s="4">
        <v>0</v>
      </c>
    </row>
    <row r="384" spans="1:6" x14ac:dyDescent="0.2">
      <c r="A384" s="4" t="s">
        <v>393</v>
      </c>
      <c r="B384" s="4">
        <v>0</v>
      </c>
      <c r="C384" s="4">
        <v>0</v>
      </c>
      <c r="D384" s="4">
        <v>17630355.739999998</v>
      </c>
      <c r="E384" s="4">
        <v>0</v>
      </c>
      <c r="F384" s="4">
        <v>0</v>
      </c>
    </row>
    <row r="385" spans="1:6" x14ac:dyDescent="0.2">
      <c r="A385" s="4" t="s">
        <v>394</v>
      </c>
      <c r="B385" s="4">
        <v>0</v>
      </c>
      <c r="C385" s="4">
        <v>0</v>
      </c>
      <c r="D385" s="4">
        <v>251436047.15000001</v>
      </c>
      <c r="E385" s="4">
        <v>0</v>
      </c>
      <c r="F385" s="4">
        <v>0</v>
      </c>
    </row>
    <row r="386" spans="1:6" x14ac:dyDescent="0.2">
      <c r="A386" s="4" t="s">
        <v>395</v>
      </c>
      <c r="B386" s="4">
        <v>0</v>
      </c>
      <c r="C386" s="4">
        <v>-258817461.36000001</v>
      </c>
      <c r="D386" s="4">
        <v>-9905961.3599999994</v>
      </c>
      <c r="E386" s="4">
        <v>0</v>
      </c>
      <c r="F386" s="4">
        <v>-258817461.36000001</v>
      </c>
    </row>
    <row r="387" spans="1:6" x14ac:dyDescent="0.2">
      <c r="A387" s="4" t="s">
        <v>396</v>
      </c>
      <c r="B387" s="4">
        <v>0</v>
      </c>
      <c r="C387" s="4">
        <v>0</v>
      </c>
      <c r="D387" s="4">
        <v>-202168236.34999999</v>
      </c>
      <c r="E387" s="4">
        <v>0</v>
      </c>
      <c r="F387" s="4">
        <v>0</v>
      </c>
    </row>
    <row r="388" spans="1:6" x14ac:dyDescent="0.2">
      <c r="A388" s="4" t="s">
        <v>397</v>
      </c>
      <c r="B388" s="4">
        <v>0</v>
      </c>
      <c r="C388" s="4">
        <v>0</v>
      </c>
      <c r="D388" s="4">
        <v>249900653.59</v>
      </c>
      <c r="E388" s="4">
        <v>0</v>
      </c>
      <c r="F388" s="4">
        <v>0</v>
      </c>
    </row>
    <row r="389" spans="1:6" x14ac:dyDescent="0.2">
      <c r="A389" s="4" t="s">
        <v>398</v>
      </c>
      <c r="B389" s="4">
        <v>0</v>
      </c>
      <c r="C389" s="4">
        <v>0</v>
      </c>
      <c r="D389" s="4">
        <v>-2520849.21</v>
      </c>
      <c r="E389" s="4">
        <v>0</v>
      </c>
      <c r="F389" s="4">
        <v>0</v>
      </c>
    </row>
    <row r="390" spans="1:6" x14ac:dyDescent="0.2">
      <c r="A390" s="4" t="s">
        <v>399</v>
      </c>
      <c r="B390" s="4">
        <v>0</v>
      </c>
      <c r="C390" s="4">
        <v>0</v>
      </c>
      <c r="D390" s="4">
        <v>-84426107.469999999</v>
      </c>
      <c r="E390" s="4">
        <v>0</v>
      </c>
      <c r="F390" s="4">
        <v>0</v>
      </c>
    </row>
    <row r="391" spans="1:6" x14ac:dyDescent="0.2">
      <c r="A391" s="4" t="s">
        <v>400</v>
      </c>
      <c r="B391" s="4">
        <v>0</v>
      </c>
      <c r="C391" s="4">
        <v>0</v>
      </c>
      <c r="D391" s="4">
        <v>82142788.040000007</v>
      </c>
      <c r="E391" s="4">
        <v>0</v>
      </c>
      <c r="F391" s="4">
        <v>0</v>
      </c>
    </row>
    <row r="392" spans="1:6" x14ac:dyDescent="0.2">
      <c r="A392" s="4" t="s">
        <v>401</v>
      </c>
      <c r="B392" s="4">
        <v>0</v>
      </c>
      <c r="C392" s="4">
        <v>0</v>
      </c>
      <c r="D392" s="4">
        <v>-82142788.040000007</v>
      </c>
      <c r="E392" s="4">
        <v>0</v>
      </c>
      <c r="F392" s="4">
        <v>0</v>
      </c>
    </row>
    <row r="393" spans="1:6" x14ac:dyDescent="0.2">
      <c r="A393" s="4" t="s">
        <v>402</v>
      </c>
      <c r="B393" s="4">
        <v>0</v>
      </c>
      <c r="C393" s="4">
        <v>0</v>
      </c>
      <c r="D393" s="4">
        <v>-8824246.8300000001</v>
      </c>
      <c r="E393" s="4">
        <v>0</v>
      </c>
      <c r="F393" s="4">
        <v>0</v>
      </c>
    </row>
    <row r="394" spans="1:6" x14ac:dyDescent="0.2">
      <c r="A394" s="4" t="s">
        <v>403</v>
      </c>
      <c r="B394" s="4">
        <v>0</v>
      </c>
      <c r="C394" s="4">
        <v>0</v>
      </c>
      <c r="D394" s="4">
        <v>-200872713.72999999</v>
      </c>
      <c r="E394" s="4">
        <v>0</v>
      </c>
      <c r="F394" s="4">
        <v>0</v>
      </c>
    </row>
    <row r="395" spans="1:6" x14ac:dyDescent="0.2">
      <c r="A395" s="4" t="s">
        <v>404</v>
      </c>
      <c r="B395" s="4">
        <v>0</v>
      </c>
      <c r="C395" s="4">
        <v>-34962092.039999999</v>
      </c>
      <c r="D395" s="4">
        <v>-34962092.039999999</v>
      </c>
      <c r="E395" s="4">
        <v>0</v>
      </c>
      <c r="F395" s="4">
        <v>-34962092.039999999</v>
      </c>
    </row>
    <row r="396" spans="1:6" x14ac:dyDescent="0.2">
      <c r="A396" s="4" t="s">
        <v>405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3er_trim</vt:lpstr>
      <vt:lpstr>saldos balanza</vt:lpstr>
      <vt:lpstr>balanza septiembre</vt:lpstr>
      <vt:lpstr>balanza junio</vt:lpstr>
      <vt:lpstr>balanza marzo</vt:lpstr>
      <vt:lpstr>balanza diciembre</vt:lpstr>
      <vt:lpstr>'3er_trim'!Títulos_a_imprimir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Maria Veronica Montoya Cruz</cp:lastModifiedBy>
  <cp:lastPrinted>2024-10-23T21:26:40Z</cp:lastPrinted>
  <dcterms:created xsi:type="dcterms:W3CDTF">2024-05-17T06:32:49Z</dcterms:created>
  <dcterms:modified xsi:type="dcterms:W3CDTF">2024-10-23T21:26:46Z</dcterms:modified>
</cp:coreProperties>
</file>